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uncil Publications\2025\Budget balance 2025-26\Final version for web\"/>
    </mc:Choice>
  </mc:AlternateContent>
  <xr:revisionPtr revIDLastSave="0" documentId="8_{E9643226-B50E-4740-8571-E0AE487D3333}" xr6:coauthVersionLast="47" xr6:coauthVersionMax="47" xr10:uidLastSave="{00000000-0000-0000-0000-000000000000}"/>
  <bookViews>
    <workbookView xWindow="-120" yWindow="-120" windowWidth="29040" windowHeight="15720" tabRatio="1000" activeTab="4" xr2:uid="{32E9E0B9-C319-491A-8165-7B71B498CD03}"/>
  </bookViews>
  <sheets>
    <sheet name="Index" sheetId="1" r:id="rId1"/>
    <sheet name="T1.1" sheetId="2" r:id="rId2"/>
    <sheet name="C1.1" sheetId="16" r:id="rId3"/>
    <sheet name="C1.2" sheetId="27" r:id="rId4"/>
    <sheet name="C1.3" sheetId="28" r:id="rId5"/>
    <sheet name="C2.1" sheetId="29" r:id="rId6"/>
    <sheet name="C2.2" sheetId="30" r:id="rId7"/>
    <sheet name="T2.1" sheetId="31" r:id="rId8"/>
    <sheet name="T2.2" sheetId="32" r:id="rId9"/>
    <sheet name="T3.1" sheetId="33" r:id="rId10"/>
    <sheet name="T3.2" sheetId="34" r:id="rId11"/>
    <sheet name="T3.3" sheetId="35" r:id="rId12"/>
    <sheet name="T4.1" sheetId="36" r:id="rId13"/>
    <sheet name="C4.1" sheetId="37" r:id="rId14"/>
    <sheet name="T4.2" sheetId="17" r:id="rId15"/>
    <sheet name="C4.2" sheetId="18" r:id="rId16"/>
    <sheet name="T4.3" sheetId="19" r:id="rId17"/>
    <sheet name="T4.4" sheetId="20" r:id="rId18"/>
    <sheet name="T4.5" sheetId="21" r:id="rId19"/>
    <sheet name="T4.6" sheetId="22" r:id="rId20"/>
    <sheet name="T4.7" sheetId="23" r:id="rId21"/>
    <sheet name="C4.3" sheetId="24" r:id="rId22"/>
    <sheet name="C4.3a" sheetId="25" r:id="rId23"/>
    <sheet name="T4.8" sheetId="26" r:id="rId24"/>
    <sheet name="T4.9" sheetId="3" r:id="rId25"/>
    <sheet name="T4.10" sheetId="4" r:id="rId26"/>
    <sheet name="C4.4" sheetId="5" r:id="rId27"/>
    <sheet name="T4.11" sheetId="6" r:id="rId28"/>
    <sheet name="T4.12" sheetId="7" r:id="rId29"/>
    <sheet name="T4.13" sheetId="8" r:id="rId30"/>
    <sheet name="T4.14" sheetId="9" r:id="rId31"/>
    <sheet name="C5.1" sheetId="10" r:id="rId32"/>
    <sheet name="C5.2" sheetId="11" r:id="rId33"/>
    <sheet name="C5.3" sheetId="12" r:id="rId34"/>
    <sheet name="C5.4" sheetId="13" r:id="rId35"/>
    <sheet name="T AB" sheetId="14" r:id="rId36"/>
    <sheet name="T AC" sheetId="15" r:id="rId37"/>
  </sheets>
  <externalReferences>
    <externalReference r:id="rId3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<sst xmlns="http://schemas.openxmlformats.org/spreadsheetml/2006/main" count="879" uniqueCount="421">
  <si>
    <t>Table Number</t>
  </si>
  <si>
    <t>Chart Name</t>
  </si>
  <si>
    <t>Table Name</t>
  </si>
  <si>
    <t>Chart Number</t>
  </si>
  <si>
    <t>The UK Government package, showing the impact of repayment of the reserve in 2025-26</t>
  </si>
  <si>
    <t>Projected resource spending and available funding</t>
  </si>
  <si>
    <t>2025-26 funding from financial packages</t>
  </si>
  <si>
    <t>Non-ringfenced resource spending and financing, 2025-26</t>
  </si>
  <si>
    <t>T3.1</t>
  </si>
  <si>
    <t>T3.2</t>
  </si>
  <si>
    <t>T3.3</t>
  </si>
  <si>
    <t>T4.1</t>
  </si>
  <si>
    <t>T4.2</t>
  </si>
  <si>
    <t>C1.1</t>
  </si>
  <si>
    <t>C1.2</t>
  </si>
  <si>
    <t>C2.1</t>
  </si>
  <si>
    <t>C2.2</t>
  </si>
  <si>
    <t>C4.1</t>
  </si>
  <si>
    <t>Non-ringfenced resource budgets for NI departments various baseline positions</t>
  </si>
  <si>
    <t>C4.2</t>
  </si>
  <si>
    <t>T4.3</t>
  </si>
  <si>
    <t>Additional resource spending requested by departments versus allocations</t>
  </si>
  <si>
    <t>T4.4</t>
  </si>
  <si>
    <t>T4.5</t>
  </si>
  <si>
    <t>Departmental resource requirements compared to 2024-25 allocations</t>
  </si>
  <si>
    <t>T4.6</t>
  </si>
  <si>
    <t>Departmental resource requirements versus allocation received</t>
  </si>
  <si>
    <t>T4.7</t>
  </si>
  <si>
    <t>Proportion of submitted non-earmarked bids met</t>
  </si>
  <si>
    <t>C4.3</t>
  </si>
  <si>
    <t>C4.3a</t>
  </si>
  <si>
    <t>T4.8</t>
  </si>
  <si>
    <t>T4.9</t>
  </si>
  <si>
    <t>T4.10</t>
  </si>
  <si>
    <t>C4.4</t>
  </si>
  <si>
    <t>T4.11</t>
  </si>
  <si>
    <t>Capital bids versus allocations by department</t>
  </si>
  <si>
    <t>T4.12</t>
  </si>
  <si>
    <t>T4.13</t>
  </si>
  <si>
    <t>T4.14</t>
  </si>
  <si>
    <t>Changes in financing and spending post Autumn Statement</t>
  </si>
  <si>
    <t>NI Executive Resource DEL (current prices)</t>
  </si>
  <si>
    <t>NI Executive Resource DEL (2023-24 prices)</t>
  </si>
  <si>
    <t>showing the difference between opening budget position and outturn</t>
  </si>
  <si>
    <t>alternate presentation: showing difference from SR</t>
  </si>
  <si>
    <t>Reconciliation of the Block Grant to the amount available to departments for allocation</t>
  </si>
  <si>
    <t>T1.1</t>
  </si>
  <si>
    <t>C1.3</t>
  </si>
  <si>
    <t>T2.1</t>
  </si>
  <si>
    <t>T2.2</t>
  </si>
  <si>
    <t>Return to Index</t>
  </si>
  <si>
    <t>shows similar real-terms growth in DoH and total departmental DELs and falling Regional Rates income</t>
  </si>
  <si>
    <t>C5.1</t>
  </si>
  <si>
    <t>C5.2</t>
  </si>
  <si>
    <t>C5.3</t>
  </si>
  <si>
    <t>C5.4</t>
  </si>
  <si>
    <t>Real terms spending increases from 2024-25 (final plan) to 2025-26 (opening position)</t>
  </si>
  <si>
    <t>Capital DEL spending and financing, 2025-26</t>
  </si>
  <si>
    <t>FTC financing and spending, 2025-26</t>
  </si>
  <si>
    <t>£ million</t>
  </si>
  <si>
    <t>Stabilisation for public services</t>
  </si>
  <si>
    <t>Health waiting lists support</t>
  </si>
  <si>
    <t>Non-ringfenced transformation funding</t>
  </si>
  <si>
    <t>Ringfenced transformation funding</t>
  </si>
  <si>
    <t>Pay pressure</t>
  </si>
  <si>
    <t>Total non-Barnett RDEL</t>
  </si>
  <si>
    <t>Total value of deal</t>
  </si>
  <si>
    <t>Source: HM Treasury, NIFC calculations</t>
  </si>
  <si>
    <t>2022-23</t>
  </si>
  <si>
    <t>2023-24</t>
  </si>
  <si>
    <t>2024-25</t>
  </si>
  <si>
    <t>2025-26</t>
  </si>
  <si>
    <t>2026-27</t>
  </si>
  <si>
    <t>2027-28</t>
  </si>
  <si>
    <t>2028-29</t>
  </si>
  <si>
    <t>Health</t>
  </si>
  <si>
    <t>Agriculture etc.</t>
  </si>
  <si>
    <t>Economy</t>
  </si>
  <si>
    <t>Departmental total</t>
  </si>
  <si>
    <t>Communities</t>
  </si>
  <si>
    <t>Education</t>
  </si>
  <si>
    <t>Infrastructure</t>
  </si>
  <si>
    <t>Justice</t>
  </si>
  <si>
    <t>Minor departments</t>
  </si>
  <si>
    <t>Finance</t>
  </si>
  <si>
    <t>The Executive Office</t>
  </si>
  <si>
    <t>Change 2024-25 final plan to 2025-26 resource budget</t>
  </si>
  <si>
    <t>Change 2024-25 final plan to 2025-26 capital budget</t>
  </si>
  <si>
    <t>Change 2024-25 final plan to 2025-26 resource budget, excluding earmarked allocations</t>
  </si>
  <si>
    <t>Change 2024-25 final plan to 2025-26 budget (%)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</si>
  <si>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</si>
  <si>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</si>
  <si>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</si>
  <si>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</si>
  <si>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</si>
  <si>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</si>
  <si>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</si>
  <si>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</si>
  <si>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Forecast expenditure</t>
  </si>
  <si>
    <t>Overcommitment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</si>
  <si>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</si>
  <si>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</si>
  <si>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</si>
  <si>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</si>
  <si>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</si>
  <si>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</si>
  <si>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</si>
  <si>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</si>
  <si>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</si>
  <si>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</si>
  <si>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</si>
  <si>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</si>
  <si>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</si>
  <si>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</si>
  <si>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</si>
  <si>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</si>
  <si>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</si>
  <si>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</si>
  <si>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</si>
  <si>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2018-19 </t>
  </si>
  <si>
    <t>2019-20</t>
  </si>
  <si>
    <t>2020-21</t>
  </si>
  <si>
    <t>2021-22</t>
  </si>
  <si>
    <t>Change 2024-25 budget and 2025-26 budget (%)</t>
  </si>
  <si>
    <t>Health (DoH)</t>
  </si>
  <si>
    <t>Total departmental non-ringfenced RDEL</t>
  </si>
  <si>
    <t>Chart 4.3a shows similar real-terms growth in DoH and total departmental DELs and falling Regional Rates income</t>
  </si>
  <si>
    <t>Net Income from Regional Rates</t>
  </si>
  <si>
    <t>Table 1.1 - Timings for the Budget process 2025-26</t>
  </si>
  <si>
    <t>Chart 1.3 - Change 2024-25 final plan to 2025-26 capital budget</t>
  </si>
  <si>
    <t>Chart 1.1 - Change 2024-25 final plan to 2025-26 resource budget</t>
  </si>
  <si>
    <t>Chart 1.2 - Change 2024-25 final plan to 2025-26 resource budget, excluding earmarked allocations</t>
  </si>
  <si>
    <t>Chart 2.1 - The UK Government package, showing the impact of repayment of the reserve in 2025-26</t>
  </si>
  <si>
    <t>Chart 2.2 - Projected resource spending and available funding</t>
  </si>
  <si>
    <t>Table 2.2 - Developments in 2025-26 Budget</t>
  </si>
  <si>
    <t>Table 2.1 - Developments in 2024-25 RDEL Budget, since SR21</t>
  </si>
  <si>
    <t>Table 3.1 - Non-ringfenced Resource DEL baselines in 2025-26 prices</t>
  </si>
  <si>
    <t>Table 3.2 - Timings for the 2025-26 Budget process</t>
  </si>
  <si>
    <t>Table 3.3 - 2025-26 funding from financial packages</t>
  </si>
  <si>
    <t>Table 4.1 - Non-ringfenced resource spending and financing, 2025-26</t>
  </si>
  <si>
    <t>Chart 4.1 - RDEL Block Grant over time, in real terms</t>
  </si>
  <si>
    <t>Table 4.2 - Non-ringfenced resource budgets for NI departments various baseline positions</t>
  </si>
  <si>
    <t>Chart 4.2 - 2025-26 resource budgets versus 2024-25 opening and current positions</t>
  </si>
  <si>
    <t>Table 4.3 - Earmarked Resource Items</t>
  </si>
  <si>
    <t>Table 4.4 - Additional resource spending requested by departments versus allocations</t>
  </si>
  <si>
    <t>Table 4.5 - Departmental resource requirements compared to 2024-25 allocations</t>
  </si>
  <si>
    <t>Table 4.6 - Departmental resource requirements versus allocation received</t>
  </si>
  <si>
    <t>Table 4.7 - Proportion of submitted non-earmarked bids met</t>
  </si>
  <si>
    <t>Chart 4.3 - Real-terms growth in DoH and total departmental RDEL</t>
  </si>
  <si>
    <t>Table 4.8 - Real terms spending increases from 2024-25 (final plan) to 2025-26 (opening position)</t>
  </si>
  <si>
    <t>Table 4.9 - Capital DEL spending and financing, 2025-26</t>
  </si>
  <si>
    <t>Table 4.10 - Change in capital spending allocations by department 2023-24 to 2025-26</t>
  </si>
  <si>
    <t>Chart 4.4: Chart shows the three largest increases in real terms CDEL for Executive departments</t>
  </si>
  <si>
    <t>Table 4.11 - Capital bids versus allocations by department</t>
  </si>
  <si>
    <t>Table 4.12 - Earmarked Capital Items</t>
  </si>
  <si>
    <t>Table 4.13 - FTC financing and spending, 2025-26</t>
  </si>
  <si>
    <t>Table 4.14 - Changes in financing and spending post Autumn Statement</t>
  </si>
  <si>
    <t>Chart 5.1 - NI Executive Resource DEL (current prices)</t>
  </si>
  <si>
    <t>Chart 5.2 - NI Executive Resource DEL (2023-24 prices)</t>
  </si>
  <si>
    <t>Chart 5.3 showing the difference between opening budget position and outturn</t>
  </si>
  <si>
    <t>Chart 5.4 alternate presentation: showing difference from SR</t>
  </si>
  <si>
    <t>Appendix B - Reconciliation of the Block Grant to the amount available to departments for allocation</t>
  </si>
  <si>
    <t>Appendix C - Mapping of nearest equivalent UK Government departments</t>
  </si>
  <si>
    <r>
      <t>Reserve claim</t>
    </r>
    <r>
      <rPr>
        <vertAlign val="superscript"/>
        <sz val="11"/>
        <color theme="1"/>
        <rFont val="Arial"/>
        <family val="2"/>
      </rPr>
      <t>1</t>
    </r>
  </si>
  <si>
    <r>
      <t>Additional RRI borrowing power</t>
    </r>
    <r>
      <rPr>
        <vertAlign val="superscript"/>
        <sz val="11"/>
        <color theme="1"/>
        <rFont val="Arial"/>
        <family val="2"/>
      </rPr>
      <t>2</t>
    </r>
  </si>
  <si>
    <r>
      <t>Additional 24% Barnett consequentials</t>
    </r>
    <r>
      <rPr>
        <vertAlign val="superscript"/>
        <sz val="11"/>
        <color theme="1"/>
        <rFont val="Arial"/>
        <family val="2"/>
      </rPr>
      <t>3</t>
    </r>
  </si>
  <si>
    <t xml:space="preserve">Date </t>
  </si>
  <si>
    <t>Information gathering returns due from departments</t>
  </si>
  <si>
    <t>4 October 2024</t>
  </si>
  <si>
    <t>Chancellor announces Spending Review outcome</t>
  </si>
  <si>
    <t>30 October 2024</t>
  </si>
  <si>
    <t>Written Ministerial Statement (WMS) on SoSNI settlement letter</t>
  </si>
  <si>
    <t>13 November 2024</t>
  </si>
  <si>
    <t>Draft Budget agreed by Executive</t>
  </si>
  <si>
    <t>19 December 2024</t>
  </si>
  <si>
    <t>WMS on Draft Budget 2025-26</t>
  </si>
  <si>
    <t>WMS, factsheet and summary document issued for consultation</t>
  </si>
  <si>
    <t>Draft Budget document published</t>
  </si>
  <si>
    <t>31 January 2025</t>
  </si>
  <si>
    <t>Consultation ends</t>
  </si>
  <si>
    <t>13 March 2025</t>
  </si>
  <si>
    <t>Final Budget agreed by Executive</t>
  </si>
  <si>
    <t>Expected late March 2025</t>
  </si>
  <si>
    <t>Budget Document issues</t>
  </si>
  <si>
    <t>Assembly Debate</t>
  </si>
  <si>
    <t>Source: Department of Finance</t>
  </si>
  <si>
    <t>nominal prices</t>
  </si>
  <si>
    <t>2023-24 prices</t>
  </si>
  <si>
    <t>Block Grant</t>
  </si>
  <si>
    <t>Spending Review 21 Outcome</t>
  </si>
  <si>
    <t>Position pre-UK Autumn Statement 2022</t>
  </si>
  <si>
    <t>Autumn Statement 2022 Barnett consequentials</t>
  </si>
  <si>
    <t>Spring Statement 2023 Barnett consequentials</t>
  </si>
  <si>
    <t>Autumn Statement 2023 Barnett consequentials</t>
  </si>
  <si>
    <t>January 2024 Financial Package</t>
  </si>
  <si>
    <t>Spring Statement 2024 Barnett consequentials</t>
  </si>
  <si>
    <t>Main Estimate 2024 Barnett consequentials</t>
  </si>
  <si>
    <t>Spring Statement 2024 24% uplift</t>
  </si>
  <si>
    <t xml:space="preserve">Non-Barnett Main Estimates and Autumn Statement 2024 </t>
  </si>
  <si>
    <t>Adjustments post-October 2024 Monitoring</t>
  </si>
  <si>
    <t>Autumn Statement 2024 Barnett consequentials</t>
  </si>
  <si>
    <t>Latest Block Grant position</t>
  </si>
  <si>
    <t>Locally raised revenue</t>
  </si>
  <si>
    <t>Regional Rates revenue (before repayment of RRI principal)</t>
  </si>
  <si>
    <t>Repayment of RRI principal</t>
  </si>
  <si>
    <t>Regional Rates revenue (after repayment of RRI principal)</t>
  </si>
  <si>
    <t>Overall Funding</t>
  </si>
  <si>
    <t>Total</t>
  </si>
  <si>
    <t>nominal terms</t>
  </si>
  <si>
    <t>Barnett funding</t>
  </si>
  <si>
    <t>Baseline</t>
  </si>
  <si>
    <t>Spending Round 2024 Additions</t>
  </si>
  <si>
    <t>Non-Barnett funding</t>
  </si>
  <si>
    <t>Source: Department of Finance, HM Treasury</t>
  </si>
  <si>
    <t>Agriculture etc</t>
  </si>
  <si>
    <t>Source: Finance Commissioning Letter 22 August 2024, HMT GDP deflators (December 2024)</t>
  </si>
  <si>
    <t>Resource DEL</t>
  </si>
  <si>
    <t>Capital DEL</t>
  </si>
  <si>
    <t>Fresh Start: shared education and housing (2015)</t>
  </si>
  <si>
    <t>-</t>
  </si>
  <si>
    <t>New Decade New Approach (2020)</t>
  </si>
  <si>
    <t>Executive restoration package (2024)</t>
  </si>
  <si>
    <t>Source: 2025-26 Draft Budget</t>
  </si>
  <si>
    <t>2023-24 Outturn</t>
  </si>
  <si>
    <t>2024-25 Budget</t>
  </si>
  <si>
    <t>2024-25 
Final Plan</t>
  </si>
  <si>
    <t>2025-26
Budget</t>
  </si>
  <si>
    <t xml:space="preserve">FINANCING </t>
  </si>
  <si>
    <t>Barnett-based funding</t>
  </si>
  <si>
    <t>add</t>
  </si>
  <si>
    <t>of which</t>
  </si>
  <si>
    <t>Stabilisation of public services</t>
  </si>
  <si>
    <t>Un-ringfenced transformation funding</t>
  </si>
  <si>
    <t>Ringfenced Transformation</t>
  </si>
  <si>
    <t>Regional Rates revenue 
(before repayment of RRI principal)</t>
  </si>
  <si>
    <t>less</t>
  </si>
  <si>
    <t>Regional Rates (post debt repayment)</t>
  </si>
  <si>
    <t xml:space="preserve">TOTAL FINANCING </t>
  </si>
  <si>
    <t xml:space="preserve">      pays for </t>
  </si>
  <si>
    <t xml:space="preserve">SPENDING </t>
  </si>
  <si>
    <t>Departmental spending</t>
  </si>
  <si>
    <t>Centrally held</t>
  </si>
  <si>
    <t>public sector transformation</t>
  </si>
  <si>
    <t>childcare strategy</t>
  </si>
  <si>
    <t>NICS pay</t>
  </si>
  <si>
    <t>Debt interest (RRI)</t>
  </si>
  <si>
    <t xml:space="preserve">TOTAL SPENDING </t>
  </si>
  <si>
    <t>Source: Department of Finance &amp; HM Treasury</t>
  </si>
  <si>
    <t>2023-24 outturn</t>
  </si>
  <si>
    <t>2024-25 opening budget</t>
  </si>
  <si>
    <t>2024-25 final plan</t>
  </si>
  <si>
    <t>2025-26 budget</t>
  </si>
  <si>
    <t>Change 2024-25 final plan to 2025-26 budget</t>
  </si>
  <si>
    <t>Change in per cent 
(%)</t>
  </si>
  <si>
    <t>Change  2024-25 budget and 2025-26 budget</t>
  </si>
  <si>
    <t>Departmental allocations</t>
  </si>
  <si>
    <t xml:space="preserve">Note: </t>
  </si>
  <si>
    <t>¹ Centrally held 2023-24 Final Plan: HM Treasury granted exceptional flexibility to carry forward a late Barnett received 14 February 2024 from 2023-24 into 2024-25; 2024-25 final plan: £4.3 million relates to Treasury funding for Transformation and £0.3 milllion for easements in Treasury funding for NI Protocol.</t>
  </si>
  <si>
    <t>Department</t>
  </si>
  <si>
    <t>Total RDEL allocation</t>
  </si>
  <si>
    <t>Earmarked funds within RDEL</t>
  </si>
  <si>
    <t>Earmarked as proportion of allocation (%)</t>
  </si>
  <si>
    <t>Minor Departments</t>
  </si>
  <si>
    <t>Bids¹</t>
  </si>
  <si>
    <t>Amount</t>
  </si>
  <si>
    <t>Amount requested as a % of 2025-26 departmental baseline (%)</t>
  </si>
  <si>
    <t>% of available Executive resource budget (%)</t>
  </si>
  <si>
    <t>2025-26 departmental baseline</t>
  </si>
  <si>
    <t>Earmarked allocations</t>
  </si>
  <si>
    <t>Non-earmarked Bids</t>
  </si>
  <si>
    <t xml:space="preserve">Total Requirement </t>
  </si>
  <si>
    <t>2024-25 Final Plan</t>
  </si>
  <si>
    <t>2025-26 Requirement as a % of 
2024-25 
Final Plan</t>
  </si>
  <si>
    <t xml:space="preserve">Total Departmental Requirement </t>
  </si>
  <si>
    <t>Total 
Allocation</t>
  </si>
  <si>
    <t>Allocation vs requirement (%)</t>
  </si>
  <si>
    <t>Allocation vs 2024-25 Final Plan (%)</t>
  </si>
  <si>
    <t>Bid submitted</t>
  </si>
  <si>
    <t>% of bid met</t>
  </si>
  <si>
    <t>Difference (percentage points)</t>
  </si>
  <si>
    <t>Source: HM Treasury &amp; Department of Finance</t>
  </si>
  <si>
    <t>2023-24 
Final Outturn</t>
  </si>
  <si>
    <t>Executive's 2024-25 Budget</t>
  </si>
  <si>
    <t>Executive's 2025-26
Budget</t>
  </si>
  <si>
    <t>Irish Government Funding</t>
  </si>
  <si>
    <t>RRI Borrowing</t>
  </si>
  <si>
    <t>2023-24 Final Outturn</t>
  </si>
  <si>
    <t>Change between 2024-25 budget  
2025-26 budget</t>
  </si>
  <si>
    <t>Change in per cent (%)</t>
  </si>
  <si>
    <t>Change between 2024-25 final plan 2025-26 budget</t>
  </si>
  <si>
    <t xml:space="preserve">Centrally held¹ </t>
  </si>
  <si>
    <t>of which Inescapable and Pre committed</t>
  </si>
  <si>
    <t>Inescapable or precommitted bids as a % of total bids (%)</t>
  </si>
  <si>
    <t>General Allocations</t>
  </si>
  <si>
    <t>Total Allocations (General plus earmarked)</t>
  </si>
  <si>
    <t>Total Allocations as a % of available budget (%)</t>
  </si>
  <si>
    <t xml:space="preserve">Infrastructure </t>
  </si>
  <si>
    <t>As a % of total budget available for allocation</t>
  </si>
  <si>
    <t>Total CDEL 
allocation</t>
  </si>
  <si>
    <t>Earmarked funds within CDEL</t>
  </si>
  <si>
    <t>2024-25
Final Plan</t>
  </si>
  <si>
    <t xml:space="preserve">Block Grant </t>
  </si>
  <si>
    <t xml:space="preserve">Departmental spending </t>
  </si>
  <si>
    <t xml:space="preserve">Unallocated </t>
  </si>
  <si>
    <t xml:space="preserve">FTC repayment </t>
  </si>
  <si>
    <t>October 2024 Monitoring Statement</t>
  </si>
  <si>
    <t>January 2025 Monitoring Statement</t>
  </si>
  <si>
    <t xml:space="preserve">Movement </t>
  </si>
  <si>
    <t>Resource (non-ringfenced)</t>
  </si>
  <si>
    <t>Block grant</t>
  </si>
  <si>
    <t xml:space="preserve">Regional Rates (post debt repayment) </t>
  </si>
  <si>
    <t>Capital (conventional)</t>
  </si>
  <si>
    <t>Capital borrowing (RRI)</t>
  </si>
  <si>
    <t>Unallocated</t>
  </si>
  <si>
    <t>Less Repayment of RRI principal</t>
  </si>
  <si>
    <t>Total Funding to Allocate</t>
  </si>
  <si>
    <t>Less: Centrally held</t>
  </si>
  <si>
    <t>Debt Interest RRI</t>
  </si>
  <si>
    <t>NICS Pay</t>
  </si>
  <si>
    <t>Childcare Strategy</t>
  </si>
  <si>
    <t>Transformation</t>
  </si>
  <si>
    <t>HMT Earmarked -Security Funding</t>
  </si>
  <si>
    <t>HMT Earmarked - Tackling Paramilitarism EPPOC</t>
  </si>
  <si>
    <t>Less: Opening Departmental Baselines</t>
  </si>
  <si>
    <t>Balance remaining after opening baselines, centrally held and HMT earmarked removed</t>
  </si>
  <si>
    <t>Less Executive Earmarked funds:</t>
  </si>
  <si>
    <t>Executive Earmarked</t>
  </si>
  <si>
    <t>Agriculture, agri-enviroment, fisheries and rural development</t>
  </si>
  <si>
    <t>HIA, victims truth recovery</t>
  </si>
  <si>
    <t>Rates rebate (housing benefit)</t>
  </si>
  <si>
    <t>Education authority pay and grading review</t>
  </si>
  <si>
    <t>Welfare mitigations</t>
  </si>
  <si>
    <t>Derating grant</t>
  </si>
  <si>
    <t>Integr8</t>
  </si>
  <si>
    <t>EU Peace Plus Match Funding</t>
  </si>
  <si>
    <t>Social Security</t>
  </si>
  <si>
    <t>Medical school at Magee</t>
  </si>
  <si>
    <t>Executive Programme on Paramilitarism and Organised Crime</t>
  </si>
  <si>
    <t>Skills</t>
  </si>
  <si>
    <t>Major Sporting Events (The Open)</t>
  </si>
  <si>
    <t>Debt advice</t>
  </si>
  <si>
    <t>Violence against women and girls strategy</t>
  </si>
  <si>
    <t>Statutory Salaries</t>
  </si>
  <si>
    <t>Cyber security centre</t>
  </si>
  <si>
    <t>City deals (CPD costs)</t>
  </si>
  <si>
    <t>Total Earmarked</t>
  </si>
  <si>
    <t>Budget Increase for Oversight Bodies</t>
  </si>
  <si>
    <t>Available for allocation</t>
  </si>
  <si>
    <t>NI department</t>
  </si>
  <si>
    <t>Nearest equivalent UK Government department(s)</t>
  </si>
  <si>
    <t>Agriculture, Environment and Rural Affairs</t>
  </si>
  <si>
    <t xml:space="preserve"> Environment, Food and Rural Affairs</t>
  </si>
  <si>
    <t xml:space="preserve"> Culture, Media and Sport</t>
  </si>
  <si>
    <t xml:space="preserve"> HM Revenue and Customs</t>
  </si>
  <si>
    <t xml:space="preserve"> Housing, Communities and Local Government</t>
  </si>
  <si>
    <t xml:space="preserve"> Work and Pensions</t>
  </si>
  <si>
    <t xml:space="preserve"> Business and Trade</t>
  </si>
  <si>
    <t xml:space="preserve"> Energy Security and Net Zero</t>
  </si>
  <si>
    <t xml:space="preserve"> Science, Innovation and Technology</t>
  </si>
  <si>
    <t xml:space="preserve"> Education</t>
  </si>
  <si>
    <t xml:space="preserve"> HM Treasury</t>
  </si>
  <si>
    <t xml:space="preserve"> Health and Social Care</t>
  </si>
  <si>
    <t xml:space="preserve"> Transport</t>
  </si>
  <si>
    <t xml:space="preserve"> Home Office</t>
  </si>
  <si>
    <t xml:space="preserve"> Justice</t>
  </si>
  <si>
    <t xml:space="preserve"> Cabinet Office</t>
  </si>
  <si>
    <t xml:space="preserve"> Law Officers' Departments</t>
  </si>
  <si>
    <t xml:space="preserve"> Small and Independent Bodies</t>
  </si>
  <si>
    <t>Source: NI Fiscal Council</t>
  </si>
  <si>
    <r>
      <t>Communities</t>
    </r>
    <r>
      <rPr>
        <vertAlign val="superscript"/>
        <sz val="9"/>
        <color theme="1"/>
        <rFont val="Arial"/>
        <family val="2"/>
      </rPr>
      <t>1</t>
    </r>
  </si>
  <si>
    <r>
      <t xml:space="preserve">Note 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: subsequent to the Finance commissioning letter, Communities asked that £34 million relating to de-rating  be removed from the baseline </t>
    </r>
  </si>
  <si>
    <r>
      <t>Non-Barnett funding</t>
    </r>
    <r>
      <rPr>
        <vertAlign val="superscript"/>
        <sz val="9"/>
        <color theme="1"/>
        <rFont val="Arial"/>
        <family val="2"/>
      </rPr>
      <t>1</t>
    </r>
  </si>
  <si>
    <r>
      <t>Other non-Barnett funding</t>
    </r>
    <r>
      <rPr>
        <i/>
        <vertAlign val="superscript"/>
        <sz val="9"/>
        <rFont val="Arial"/>
        <family val="2"/>
      </rPr>
      <t>2</t>
    </r>
  </si>
  <si>
    <r>
      <t xml:space="preserve">Note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 The Department of Finance has advised that HMT included a £24 million needs-based Barnett uplift in the non-Barnett total for 2024-25 because it was applied retrospectively to Barnett consequentials from Spring Budget 2024. £45 million is HMT earmarked underspends and late Barnett of £42 million carried forward to 2024-25.</t>
    </r>
  </si>
  <si>
    <r>
      <t xml:space="preserve">Note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:  Other non-Barnett funding includes farm and fisheries payments, additional security funding, NI protocol, New Deal economic inactivity, Tackiling paramilitary activity and a range of Budget Cover Transfers and other smaller elements</t>
    </r>
  </si>
  <si>
    <r>
      <t>Centrally held</t>
    </r>
    <r>
      <rPr>
        <vertAlign val="superscript"/>
        <sz val="9"/>
        <rFont val="Arial"/>
        <family val="2"/>
      </rPr>
      <t>1</t>
    </r>
  </si>
  <si>
    <r>
      <t>Justice</t>
    </r>
    <r>
      <rPr>
        <vertAlign val="superscript"/>
        <sz val="9"/>
        <rFont val="Arial"/>
        <family val="2"/>
      </rPr>
      <t>1</t>
    </r>
  </si>
  <si>
    <r>
      <t>Note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 £16 million of DoJ's total and earmarked allocation relates to the Executive’s Programme on Paramilitarism and Organised Crime, a cross-departmental strategy. Approximately £7 million of this is due to be allocated to other departments.
Source: Department of Finance</t>
    </r>
  </si>
  <si>
    <r>
      <t>Allocations</t>
    </r>
    <r>
      <rPr>
        <b/>
        <vertAlign val="superscript"/>
        <sz val="9"/>
        <rFont val="Arial"/>
        <family val="2"/>
      </rPr>
      <t>1</t>
    </r>
  </si>
  <si>
    <r>
      <t xml:space="preserve">Note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 Excluding earmarked bids</t>
    </r>
  </si>
  <si>
    <r>
      <t>Note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 A bid for £825 million for new welfare mitigations and winter fuel payments was submitted but not met. We have shown it in the Total Requirement but not explicitly within the earmarked bids.</t>
    </r>
  </si>
  <si>
    <r>
      <t>Bid met</t>
    </r>
    <r>
      <rPr>
        <b/>
        <vertAlign val="superscript"/>
        <sz val="9"/>
        <rFont val="Arial"/>
        <family val="2"/>
      </rPr>
      <t>1</t>
    </r>
  </si>
  <si>
    <r>
      <t>Note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:Includes budget increase for Oversight bodies</t>
    </r>
  </si>
  <si>
    <r>
      <t>NI department (%)</t>
    </r>
    <r>
      <rPr>
        <b/>
        <vertAlign val="superscript"/>
        <sz val="9"/>
        <color theme="1"/>
        <rFont val="Arial"/>
        <family val="2"/>
      </rPr>
      <t>1</t>
    </r>
  </si>
  <si>
    <r>
      <t>Nearest equivalent UK Government department(s) (%)</t>
    </r>
    <r>
      <rPr>
        <b/>
        <vertAlign val="superscript"/>
        <sz val="9"/>
        <color theme="1"/>
        <rFont val="Arial"/>
        <family val="2"/>
      </rPr>
      <t>1,2</t>
    </r>
  </si>
  <si>
    <r>
      <t>Total</t>
    </r>
    <r>
      <rPr>
        <b/>
        <vertAlign val="superscript"/>
        <sz val="9"/>
        <color theme="1"/>
        <rFont val="Arial"/>
        <family val="2"/>
      </rPr>
      <t>3</t>
    </r>
  </si>
  <si>
    <r>
      <t xml:space="preserve">Notes:                                                                                                                                                                                                 ¹ Per cent change is calculated in real terms using December 2024 HMT GDP deflators. Change in NI departments from 2024-25 Stage 1 January Monitoring Round position, i.e. including the UK Government's financial package. Change in UK 'nearest equivalent' from UK departmental final plans for 2024-25 to 2025-26 as at Autumn Budget 2024                                                                                                                                                                ² The full mapping of nearest equivalent UK Government departments to their NI counterparts is outlined in Appendix C.
</t>
    </r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The total real-terms decrease shown for UK Government departments is for equivalent UK Government departments only, and excluding UK Treasury reserves.</t>
    </r>
  </si>
  <si>
    <r>
      <t>Bids</t>
    </r>
    <r>
      <rPr>
        <b/>
        <vertAlign val="superscript"/>
        <sz val="9"/>
        <rFont val="Arial"/>
        <family val="2"/>
      </rPr>
      <t>1</t>
    </r>
  </si>
  <si>
    <r>
      <t xml:space="preserve">Note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: Some departments have included earmarked bids in their totals whereas others have not.</t>
    </r>
  </si>
  <si>
    <t>Per cent</t>
  </si>
  <si>
    <t>2029-30</t>
  </si>
  <si>
    <t>£ billion</t>
  </si>
  <si>
    <r>
      <t>Note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: the repayment of the reserve is conditional on the Executive publishing and implementing a 'sustainability plan'   </t>
    </r>
  </si>
  <si>
    <r>
      <t>Note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: estimated additional borrowing limits based on latest GDP deflators.   </t>
    </r>
  </si>
  <si>
    <r>
      <t>Note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: Estimated additional Barnett consequentials based on OBR March 2024 EFO spending projections, and ONS January 2024 population projections </t>
    </r>
  </si>
  <si>
    <t>1999-00 = 100</t>
  </si>
  <si>
    <t>Block Grant outturn</t>
  </si>
  <si>
    <t>Block Grant at SR21</t>
  </si>
  <si>
    <t>Block Grant at budget publication</t>
  </si>
  <si>
    <t>2025-26 Budget 
(£ million)</t>
  </si>
  <si>
    <t>£'000</t>
  </si>
  <si>
    <t>T AB</t>
  </si>
  <si>
    <t>T AC</t>
  </si>
  <si>
    <t>Timings for the Budget process 2025-26</t>
  </si>
  <si>
    <t>Developments in 2024-25 RDEL Budget, since SR21</t>
  </si>
  <si>
    <t>Developments in 2025-26 Budget</t>
  </si>
  <si>
    <t>Non-ringfenced Resource DEL baselines in 2025-26 prices</t>
  </si>
  <si>
    <t>Timings for the 2025-26 Budget process</t>
  </si>
  <si>
    <t>Earmarked Resource Items</t>
  </si>
  <si>
    <t>Change in capital spending allocations by department 2023-24 to 2025-26</t>
  </si>
  <si>
    <t>Earmarked Capital Items</t>
  </si>
  <si>
    <t>Mapping of nearest equivalent UK Government departments</t>
  </si>
  <si>
    <t>RDEL Block Grant over time, in real terms</t>
  </si>
  <si>
    <t>2025-26 resource budgets versus 2024-25 opening and current positions</t>
  </si>
  <si>
    <t>Real-terms growth in DoH and total departmental RDEL</t>
  </si>
  <si>
    <t>Chart shows the three largest increases in real terms CDEL for Executive departments</t>
  </si>
  <si>
    <t>The NI Executive's 2025-26 Draft Budget: an assessment</t>
  </si>
  <si>
    <t>Infrastructure (DfI)</t>
  </si>
  <si>
    <t>Total departmental general CDEL</t>
  </si>
  <si>
    <t>Education (DE)</t>
  </si>
  <si>
    <t>Economy (DfE)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</si>
</sst>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(* #,##0_);_(* \(#,##0\);_(* &quot;-&quot;??_);_(@_)"/>
    <numFmt numFmtId="168" formatCode="_-* #,##0.0_-;\-* #,##0.0_-;_-* &quot;-&quot;??_-;_-@_-"/>
    <numFmt numFmtId="169" formatCode="#,##0_ ;\-#,##0\ "/>
    <numFmt numFmtId="170" formatCode="_-* #,##0.000_-;\-* #,##0.000_-;_-* &quot;-&quot;??_-;_-@_-"/>
    <numFmt numFmtId="171" formatCode="#,##0.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B0F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rgb="FF000000"/>
      </patternFill>
    </fill>
  </fills>
  <borders count="146">
    <border>
      <left/>
      <right/>
      <top/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 style="thin">
        <color rgb="FFFFE699"/>
      </top>
      <bottom style="thin">
        <color rgb="FFFFE699"/>
      </bottom>
      <diagonal/>
    </border>
    <border>
      <left/>
      <right style="thin">
        <color theme="7" tint="0.59999389629810485"/>
      </right>
      <top/>
      <bottom/>
      <diagonal/>
    </border>
    <border>
      <left/>
      <right style="thin">
        <color theme="7" tint="0.59999389629810485"/>
      </right>
      <top/>
      <bottom style="thin">
        <color theme="7" tint="0.59999389629810485"/>
      </bottom>
      <diagonal/>
    </border>
    <border>
      <left/>
      <right/>
      <top/>
      <bottom style="thin">
        <color theme="7" tint="0.59999389629810485"/>
      </bottom>
      <diagonal/>
    </border>
    <border>
      <left/>
      <right style="thin">
        <color theme="7" tint="0.59999389629810485"/>
      </right>
      <top/>
      <bottom style="medium">
        <color theme="7" tint="0.59999389629810485"/>
      </bottom>
      <diagonal/>
    </border>
    <border>
      <left/>
      <right/>
      <top/>
      <bottom style="medium">
        <color theme="7" tint="0.59999389629810485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7" tint="0.59996337778862885"/>
      </top>
      <bottom/>
      <diagonal/>
    </border>
    <border>
      <left/>
      <right/>
      <top/>
      <bottom style="medium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/>
      <bottom style="thin">
        <color theme="0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theme="7" tint="0.59996337778862885"/>
      </top>
      <bottom style="thin">
        <color theme="0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/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 style="thin">
        <color theme="7" tint="0.59996337778862885"/>
      </top>
      <bottom style="thin">
        <color theme="0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0"/>
      </right>
      <top/>
      <bottom style="thin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/>
      <top/>
      <bottom style="thin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/>
      <bottom/>
      <diagonal/>
    </border>
    <border>
      <left/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0"/>
      </right>
      <top/>
      <bottom/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medium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thin">
        <color theme="7" tint="0.59996337778862885"/>
      </left>
      <right/>
      <top style="medium">
        <color theme="7" tint="0.59996337778862885"/>
      </top>
      <bottom style="medium">
        <color theme="7" tint="0.59996337778862885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7" tint="0.59996337778862885"/>
      </right>
      <top/>
      <bottom style="thin">
        <color theme="0"/>
      </bottom>
      <diagonal/>
    </border>
    <border>
      <left/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/>
      <right style="thin">
        <color theme="7" tint="0.59996337778862885"/>
      </right>
      <top style="thin">
        <color theme="0"/>
      </top>
      <bottom/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/>
      <top style="medium">
        <color theme="7" tint="0.59996337778862885"/>
      </top>
      <bottom style="medium">
        <color theme="7" tint="0.59996337778862885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7" tint="0.59999389629810485"/>
      </right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7" tint="0.59999389629810485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7" tint="0.59999389629810485"/>
      </right>
      <top style="thin">
        <color theme="0"/>
      </top>
      <bottom style="medium">
        <color theme="7" tint="0.59999389629810485"/>
      </bottom>
      <diagonal/>
    </border>
    <border>
      <left/>
      <right style="thin">
        <color rgb="FFFFFFFF"/>
      </right>
      <top style="thin">
        <color rgb="FFFFFFFF"/>
      </top>
      <bottom style="medium">
        <color theme="7" tint="0.5999938962981048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7" tint="0.59999389629810485"/>
      </bottom>
      <diagonal/>
    </border>
    <border>
      <left/>
      <right style="medium">
        <color theme="0"/>
      </right>
      <top/>
      <bottom style="medium">
        <color theme="7" tint="0.59999389629810485"/>
      </bottom>
      <diagonal/>
    </border>
    <border>
      <left style="thin">
        <color theme="0"/>
      </left>
      <right style="thin">
        <color theme="7" tint="0.59999389629810485"/>
      </right>
      <top/>
      <bottom style="medium">
        <color theme="7" tint="0.59996337778862885"/>
      </bottom>
      <diagonal/>
    </border>
    <border>
      <left/>
      <right style="thin">
        <color rgb="FFFFFFFF"/>
      </right>
      <top/>
      <bottom style="medium">
        <color theme="7" tint="0.59996337778862885"/>
      </bottom>
      <diagonal/>
    </border>
    <border>
      <left/>
      <right style="medium">
        <color theme="0"/>
      </right>
      <top/>
      <bottom style="medium">
        <color theme="7" tint="0.59996337778862885"/>
      </bottom>
      <diagonal/>
    </border>
    <border>
      <left style="thin">
        <color theme="0"/>
      </left>
      <right style="thin">
        <color theme="7" tint="0.59999389629810485"/>
      </right>
      <top style="thin">
        <color theme="0"/>
      </top>
      <bottom/>
      <diagonal/>
    </border>
    <border>
      <left style="thin">
        <color theme="0"/>
      </left>
      <right style="thin">
        <color theme="7" tint="0.599993896298104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thin">
        <color rgb="FFFFFFFF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medium">
        <color theme="0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thin">
        <color theme="7" tint="0.59999389629810485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theme="7" tint="0.59999389629810485"/>
      </right>
      <top style="thin">
        <color theme="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7" tint="0.59999389629810485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rgb="FFFFFFFF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0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 style="thin">
        <color theme="7" tint="0.59999389629810485"/>
      </right>
      <top/>
      <bottom/>
      <diagonal/>
    </border>
    <border>
      <left/>
      <right style="thin">
        <color theme="7" tint="0.59999389629810485"/>
      </right>
      <top style="thin">
        <color theme="0"/>
      </top>
      <bottom style="medium">
        <color theme="7" tint="0.59999389629810485"/>
      </bottom>
      <diagonal/>
    </border>
    <border>
      <left style="thin">
        <color rgb="FFFFFFFF"/>
      </left>
      <right style="thin">
        <color rgb="FFFFFFFF"/>
      </right>
      <top/>
      <bottom style="medium">
        <color theme="7" tint="0.59999389629810485"/>
      </bottom>
      <diagonal/>
    </border>
    <border>
      <left style="thin">
        <color rgb="FFFFFFFF"/>
      </left>
      <right/>
      <top/>
      <bottom style="medium">
        <color theme="7" tint="0.59999389629810485"/>
      </bottom>
      <diagonal/>
    </border>
    <border>
      <left/>
      <right style="thin">
        <color theme="0"/>
      </right>
      <top/>
      <bottom style="medium">
        <color theme="7" tint="0.59999389629810485"/>
      </bottom>
      <diagonal/>
    </border>
    <border>
      <left style="thin">
        <color theme="0"/>
      </left>
      <right style="thin">
        <color theme="7" tint="0.59999389629810485"/>
      </right>
      <top/>
      <bottom style="medium">
        <color theme="7" tint="0.59999389629810485"/>
      </bottom>
      <diagonal/>
    </border>
    <border>
      <left/>
      <right style="thin">
        <color theme="7" tint="0.59999389629810485"/>
      </right>
      <top/>
      <bottom style="medium">
        <color theme="7" tint="0.59996337778862885"/>
      </bottom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 style="medium">
        <color theme="7" tint="0.59999389629810485"/>
      </bottom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/>
      <right style="medium">
        <color theme="7" tint="0.59996337778862885"/>
      </right>
      <top/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thin">
        <color theme="7" tint="0.59999389629810485"/>
      </right>
      <top style="medium">
        <color theme="7" tint="0.59996337778862885"/>
      </top>
      <bottom style="medium">
        <color theme="7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thin">
        <color theme="7" tint="0.59999389629810485"/>
      </right>
      <top style="medium">
        <color theme="7" tint="0.59996337778862885"/>
      </top>
      <bottom/>
      <diagonal/>
    </border>
    <border>
      <left style="thin">
        <color theme="0"/>
      </left>
      <right style="thin">
        <color theme="7" tint="0.59999389629810485"/>
      </right>
      <top style="medium">
        <color theme="7" tint="0.59996337778862885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7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59999389629810485"/>
      </left>
      <right style="thin">
        <color theme="0"/>
      </right>
      <top style="thin">
        <color theme="7" tint="0.59996337778862885"/>
      </top>
      <bottom style="thin">
        <color theme="7" tint="0.59999389629810485"/>
      </bottom>
      <diagonal/>
    </border>
    <border>
      <left/>
      <right style="thin">
        <color theme="0"/>
      </right>
      <top style="thin">
        <color theme="7" tint="0.59996337778862885"/>
      </top>
      <bottom style="thin">
        <color theme="7" tint="0.59999389629810485"/>
      </bottom>
      <diagonal/>
    </border>
    <border>
      <left/>
      <right/>
      <top style="thin">
        <color theme="7" tint="0.59996337778862885"/>
      </top>
      <bottom style="thin">
        <color theme="7" tint="0.59999389629810485"/>
      </bottom>
      <diagonal/>
    </border>
    <border>
      <left/>
      <right style="thin">
        <color theme="7" tint="0.59999389629810485"/>
      </right>
      <top style="thin">
        <color theme="7" tint="0.59996337778862885"/>
      </top>
      <bottom style="thin">
        <color theme="7" tint="0.59999389629810485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thin">
        <color theme="7" tint="0.59996337778862885"/>
      </bottom>
      <diagonal/>
    </border>
    <border>
      <left/>
      <right style="thin">
        <color rgb="FFFFFFFF"/>
      </right>
      <top style="thin">
        <color theme="0"/>
      </top>
      <bottom style="thin">
        <color theme="7" tint="0.59996337778862885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7" tint="0.59996337778862885"/>
      </bottom>
      <diagonal/>
    </border>
    <border>
      <left/>
      <right/>
      <top style="thin">
        <color theme="0"/>
      </top>
      <bottom style="thin">
        <color theme="7" tint="0.59996337778862885"/>
      </bottom>
      <diagonal/>
    </border>
    <border>
      <left/>
      <right style="thin">
        <color rgb="FFFFFFFF"/>
      </right>
      <top style="thin">
        <color theme="7" tint="0.59996337778862885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7" tint="0.59996337778862885"/>
      </top>
      <bottom style="thin">
        <color rgb="FFFFFFFF"/>
      </bottom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theme="7" tint="0.59999389629810485"/>
      </bottom>
      <diagonal/>
    </border>
    <border>
      <left style="thin">
        <color theme="0"/>
      </left>
      <right style="thin">
        <color theme="7" tint="0.59996337778862885"/>
      </right>
      <top/>
      <bottom style="medium">
        <color theme="7" tint="0.59996337778862885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thin">
        <color theme="7" tint="0.59999389629810485"/>
      </bottom>
      <diagonal/>
    </border>
    <border>
      <left/>
      <right style="thin">
        <color rgb="FFFFFFFF"/>
      </right>
      <top style="thin">
        <color rgb="FFFFFFFF"/>
      </top>
      <bottom style="thin">
        <color theme="7" tint="0.59999389629810485"/>
      </bottom>
      <diagonal/>
    </border>
    <border>
      <left/>
      <right style="thin">
        <color theme="0"/>
      </right>
      <top/>
      <bottom style="thin">
        <color theme="7" tint="0.59999389629810485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medium">
        <color theme="7" tint="0.59999389629810485"/>
      </bottom>
      <diagonal/>
    </border>
    <border>
      <left/>
      <right style="thin">
        <color theme="0"/>
      </right>
      <top/>
      <bottom style="medium">
        <color theme="7" tint="0.59996337778862885"/>
      </bottom>
      <diagonal/>
    </border>
    <border>
      <left style="thin">
        <color theme="0"/>
      </left>
      <right/>
      <top style="medium">
        <color theme="7" tint="0.59996337778862885"/>
      </top>
      <bottom style="thin">
        <color theme="0"/>
      </bottom>
      <diagonal/>
    </border>
    <border>
      <left/>
      <right/>
      <top style="medium">
        <color theme="7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7" tint="0.59996337778862885"/>
      </top>
      <bottom style="thin">
        <color theme="0"/>
      </bottom>
      <diagonal/>
    </border>
    <border>
      <left/>
      <right style="thin">
        <color theme="7" tint="0.59999389629810485"/>
      </right>
      <top style="medium">
        <color theme="7" tint="0.39991454817346722"/>
      </top>
      <bottom style="medium">
        <color theme="7" tint="0.39994506668294322"/>
      </bottom>
      <diagonal/>
    </border>
    <border>
      <left/>
      <right/>
      <top style="medium">
        <color theme="7" tint="0.39991454817346722"/>
      </top>
      <bottom style="medium">
        <color theme="7" tint="0.39994506668294322"/>
      </bottom>
      <diagonal/>
    </border>
    <border>
      <left/>
      <right style="thin">
        <color theme="0"/>
      </right>
      <top/>
      <bottom style="thin">
        <color theme="7" tint="0.39991454817346722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91454817346722"/>
      </top>
      <bottom/>
      <diagonal/>
    </border>
    <border>
      <left/>
      <right style="thin">
        <color theme="0"/>
      </right>
      <top style="thin">
        <color theme="7" tint="0.39991454817346722"/>
      </top>
      <bottom/>
      <diagonal/>
    </border>
    <border>
      <left/>
      <right style="thin">
        <color theme="0"/>
      </right>
      <top/>
      <bottom style="thin">
        <color theme="7" tint="0.39988402966399123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88402966399123"/>
      </top>
      <bottom/>
      <diagonal/>
    </border>
    <border>
      <left/>
      <right style="thin">
        <color theme="0"/>
      </right>
      <top style="thin">
        <color theme="7" tint="0.39988402966399123"/>
      </top>
      <bottom/>
      <diagonal/>
    </border>
    <border>
      <left/>
      <right style="thin">
        <color theme="0"/>
      </right>
      <top/>
      <bottom style="thin">
        <color theme="7" tint="0.39985351115451523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85351115451523"/>
      </top>
      <bottom/>
      <diagonal/>
    </border>
    <border>
      <left/>
      <right style="thin">
        <color theme="0"/>
      </right>
      <top style="thin">
        <color theme="7" tint="0.39985351115451523"/>
      </top>
      <bottom style="thin">
        <color theme="7" tint="0.39982299264503923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82299264503923"/>
      </top>
      <bottom/>
      <diagonal/>
    </border>
    <border>
      <left/>
      <right style="thin">
        <color theme="0"/>
      </right>
      <top style="thin">
        <color theme="7" tint="0.39982299264503923"/>
      </top>
      <bottom style="thin">
        <color theme="7" tint="0.39979247413556324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79247413556324"/>
      </top>
      <bottom/>
      <diagonal/>
    </border>
    <border>
      <left/>
      <right style="thin">
        <color theme="0"/>
      </right>
      <top style="thin">
        <color theme="7" tint="0.39979247413556324"/>
      </top>
      <bottom style="thin">
        <color theme="7" tint="0.39976195562608724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76195562608724"/>
      </top>
      <bottom/>
      <diagonal/>
    </border>
    <border>
      <left/>
      <right style="thin">
        <color theme="0"/>
      </right>
      <top style="thin">
        <color theme="7" tint="0.39976195562608724"/>
      </top>
      <bottom style="thin">
        <color theme="7" tint="0.39973143711661124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73143711661124"/>
      </top>
      <bottom/>
      <diagonal/>
    </border>
    <border>
      <left/>
      <right style="thin">
        <color theme="0"/>
      </right>
      <top style="thin">
        <color theme="7" tint="0.39973143711661124"/>
      </top>
      <bottom/>
      <diagonal/>
    </border>
    <border>
      <left/>
      <right style="thin">
        <color theme="0"/>
      </right>
      <top/>
      <bottom style="thin">
        <color theme="7" tint="0.39970091860713525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39970091860713525"/>
      </top>
      <bottom style="thin">
        <color theme="7" tint="0.39967040009765925"/>
      </bottom>
      <diagonal/>
    </border>
    <border>
      <left/>
      <right style="thin">
        <color theme="0"/>
      </right>
      <top style="thin">
        <color theme="7" tint="0.39970091860713525"/>
      </top>
      <bottom style="thin">
        <color theme="7" tint="0.39967040009765925"/>
      </bottom>
      <diagonal/>
    </border>
    <border>
      <left style="thin">
        <color theme="0"/>
      </left>
      <right style="thin">
        <color theme="7" tint="0.59999389629810485"/>
      </right>
      <top/>
      <bottom style="medium">
        <color theme="7" tint="0.39991454817346722"/>
      </bottom>
      <diagonal/>
    </border>
    <border>
      <left/>
      <right style="thin">
        <color theme="0"/>
      </right>
      <top/>
      <bottom style="medium">
        <color theme="7" tint="0.39991454817346722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1" fillId="0" borderId="0"/>
    <xf numFmtId="0" fontId="23" fillId="0" borderId="0"/>
    <xf numFmtId="0" fontId="23" fillId="0" borderId="0"/>
    <xf numFmtId="0" fontId="21" fillId="0" borderId="0"/>
  </cellStyleXfs>
  <cellXfs count="534">
    <xf numFmtId="0" fontId="0" fillId="0" borderId="0" xfId="0"/>
    <xf numFmtId="0" fontId="5" fillId="0" borderId="0" xfId="0" applyFont="1"/>
    <xf numFmtId="0" fontId="9" fillId="0" borderId="0" xfId="1" applyFont="1"/>
    <xf numFmtId="0" fontId="10" fillId="0" borderId="0" xfId="0" applyFont="1"/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0" fillId="2" borderId="2" xfId="0" applyFont="1" applyFill="1" applyBorder="1"/>
    <xf numFmtId="0" fontId="1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wrapText="1"/>
    </xf>
    <xf numFmtId="0" fontId="12" fillId="0" borderId="2" xfId="0" applyFont="1" applyBorder="1"/>
    <xf numFmtId="3" fontId="10" fillId="0" borderId="2" xfId="0" applyNumberFormat="1" applyFont="1" applyBorder="1"/>
    <xf numFmtId="0" fontId="10" fillId="0" borderId="2" xfId="0" applyFont="1" applyBorder="1"/>
    <xf numFmtId="0" fontId="1" fillId="2" borderId="2" xfId="0" applyFont="1" applyFill="1" applyBorder="1" applyAlignment="1">
      <alignment horizontal="center"/>
    </xf>
    <xf numFmtId="1" fontId="10" fillId="0" borderId="2" xfId="0" applyNumberFormat="1" applyFont="1" applyBorder="1"/>
    <xf numFmtId="1" fontId="1" fillId="2" borderId="2" xfId="0" applyNumberFormat="1" applyFont="1" applyFill="1" applyBorder="1"/>
    <xf numFmtId="164" fontId="10" fillId="0" borderId="2" xfId="0" applyNumberFormat="1" applyFont="1" applyBorder="1"/>
    <xf numFmtId="49" fontId="10" fillId="0" borderId="2" xfId="0" applyNumberFormat="1" applyFont="1" applyBorder="1"/>
    <xf numFmtId="3" fontId="10" fillId="0" borderId="0" xfId="0" applyNumberFormat="1" applyFont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9" fillId="0" borderId="0" xfId="1" applyFont="1" applyFill="1" applyAlignment="1">
      <alignment horizontal="right"/>
    </xf>
    <xf numFmtId="0" fontId="9" fillId="0" borderId="0" xfId="1" applyFont="1" applyAlignment="1">
      <alignment horizontal="right"/>
    </xf>
    <xf numFmtId="0" fontId="12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" fillId="2" borderId="2" xfId="2" applyFont="1" applyFill="1" applyBorder="1" applyAlignment="1">
      <alignment horizontal="center"/>
    </xf>
    <xf numFmtId="0" fontId="10" fillId="0" borderId="2" xfId="2" applyFont="1" applyBorder="1"/>
    <xf numFmtId="3" fontId="10" fillId="0" borderId="2" xfId="2" applyNumberFormat="1" applyFont="1" applyBorder="1"/>
    <xf numFmtId="49" fontId="15" fillId="2" borderId="3" xfId="0" applyNumberFormat="1" applyFont="1" applyFill="1" applyBorder="1"/>
    <xf numFmtId="49" fontId="15" fillId="2" borderId="0" xfId="0" applyNumberFormat="1" applyFont="1" applyFill="1" applyAlignment="1">
      <alignment horizontal="right"/>
    </xf>
    <xf numFmtId="49" fontId="3" fillId="3" borderId="3" xfId="0" applyNumberFormat="1" applyFont="1" applyFill="1" applyBorder="1"/>
    <xf numFmtId="49" fontId="3" fillId="3" borderId="0" xfId="0" applyNumberFormat="1" applyFont="1" applyFill="1" applyAlignment="1">
      <alignment horizontal="right"/>
    </xf>
    <xf numFmtId="49" fontId="3" fillId="3" borderId="4" xfId="0" applyNumberFormat="1" applyFont="1" applyFill="1" applyBorder="1"/>
    <xf numFmtId="49" fontId="3" fillId="3" borderId="5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3" xfId="0" applyNumberFormat="1" applyFont="1" applyBorder="1"/>
    <xf numFmtId="49" fontId="16" fillId="0" borderId="0" xfId="0" applyNumberFormat="1" applyFont="1" applyAlignment="1">
      <alignment horizontal="right"/>
    </xf>
    <xf numFmtId="49" fontId="3" fillId="3" borderId="6" xfId="0" applyNumberFormat="1" applyFont="1" applyFill="1" applyBorder="1"/>
    <xf numFmtId="49" fontId="16" fillId="0" borderId="7" xfId="0" applyNumberFormat="1" applyFont="1" applyBorder="1" applyAlignment="1">
      <alignment horizontal="right"/>
    </xf>
    <xf numFmtId="0" fontId="6" fillId="4" borderId="10" xfId="2" applyFont="1" applyFill="1" applyBorder="1" applyAlignment="1">
      <alignment vertical="top"/>
    </xf>
    <xf numFmtId="0" fontId="6" fillId="4" borderId="11" xfId="2" applyFont="1" applyFill="1" applyBorder="1" applyAlignment="1">
      <alignment vertical="top"/>
    </xf>
    <xf numFmtId="0" fontId="6" fillId="4" borderId="11" xfId="2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right" vertical="center"/>
    </xf>
    <xf numFmtId="0" fontId="6" fillId="0" borderId="12" xfId="2" applyFont="1" applyBorder="1" applyAlignment="1">
      <alignment horizontal="left"/>
    </xf>
    <xf numFmtId="1" fontId="7" fillId="0" borderId="13" xfId="0" applyNumberFormat="1" applyFont="1" applyBorder="1" applyAlignment="1">
      <alignment horizontal="right"/>
    </xf>
    <xf numFmtId="0" fontId="7" fillId="0" borderId="14" xfId="2" applyFont="1" applyBorder="1" applyAlignment="1">
      <alignment wrapText="1"/>
    </xf>
    <xf numFmtId="3" fontId="7" fillId="0" borderId="15" xfId="0" applyNumberFormat="1" applyFont="1" applyBorder="1" applyAlignment="1">
      <alignment horizontal="right"/>
    </xf>
    <xf numFmtId="165" fontId="3" fillId="0" borderId="0" xfId="3" applyNumberFormat="1" applyFont="1"/>
    <xf numFmtId="0" fontId="7" fillId="0" borderId="16" xfId="2" applyFont="1" applyBorder="1" applyAlignment="1">
      <alignment horizontal="left" wrapText="1"/>
    </xf>
    <xf numFmtId="3" fontId="7" fillId="0" borderId="17" xfId="0" applyNumberFormat="1" applyFont="1" applyBorder="1" applyAlignment="1">
      <alignment horizontal="right"/>
    </xf>
    <xf numFmtId="165" fontId="3" fillId="0" borderId="18" xfId="3" applyNumberFormat="1" applyFont="1" applyBorder="1"/>
    <xf numFmtId="0" fontId="18" fillId="0" borderId="19" xfId="2" applyFont="1" applyBorder="1" applyAlignment="1">
      <alignment horizontal="left" wrapText="1" indent="5"/>
    </xf>
    <xf numFmtId="3" fontId="18" fillId="0" borderId="20" xfId="0" applyNumberFormat="1" applyFont="1" applyBorder="1" applyAlignment="1">
      <alignment horizontal="right"/>
    </xf>
    <xf numFmtId="0" fontId="18" fillId="0" borderId="21" xfId="2" applyFont="1" applyBorder="1" applyAlignment="1">
      <alignment horizontal="left" wrapText="1" indent="5"/>
    </xf>
    <xf numFmtId="3" fontId="18" fillId="0" borderId="22" xfId="0" applyNumberFormat="1" applyFont="1" applyBorder="1" applyAlignment="1">
      <alignment horizontal="right"/>
    </xf>
    <xf numFmtId="0" fontId="18" fillId="0" borderId="14" xfId="2" applyFont="1" applyBorder="1" applyAlignment="1">
      <alignment horizontal="left" wrapText="1" indent="5"/>
    </xf>
    <xf numFmtId="3" fontId="18" fillId="0" borderId="15" xfId="0" applyNumberFormat="1" applyFont="1" applyBorder="1" applyAlignment="1">
      <alignment horizontal="right"/>
    </xf>
    <xf numFmtId="0" fontId="18" fillId="0" borderId="23" xfId="2" applyFont="1" applyBorder="1" applyAlignment="1">
      <alignment horizontal="left" wrapText="1" indent="5"/>
    </xf>
    <xf numFmtId="3" fontId="18" fillId="0" borderId="24" xfId="0" applyNumberFormat="1" applyFont="1" applyBorder="1" applyAlignment="1">
      <alignment horizontal="right"/>
    </xf>
    <xf numFmtId="165" fontId="3" fillId="0" borderId="25" xfId="3" applyNumberFormat="1" applyFont="1" applyBorder="1"/>
    <xf numFmtId="0" fontId="7" fillId="0" borderId="26" xfId="2" applyFont="1" applyBorder="1" applyAlignment="1">
      <alignment horizontal="left" wrapText="1"/>
    </xf>
    <xf numFmtId="3" fontId="7" fillId="3" borderId="17" xfId="0" applyNumberFormat="1" applyFont="1" applyFill="1" applyBorder="1" applyAlignment="1">
      <alignment horizontal="right"/>
    </xf>
    <xf numFmtId="165" fontId="3" fillId="0" borderId="27" xfId="3" applyNumberFormat="1" applyFont="1" applyBorder="1"/>
    <xf numFmtId="0" fontId="6" fillId="0" borderId="28" xfId="2" applyFont="1" applyBorder="1" applyAlignment="1">
      <alignment horizontal="left"/>
    </xf>
    <xf numFmtId="3" fontId="7" fillId="0" borderId="20" xfId="0" applyNumberFormat="1" applyFont="1" applyBorder="1" applyAlignment="1">
      <alignment horizontal="right"/>
    </xf>
    <xf numFmtId="0" fontId="7" fillId="0" borderId="29" xfId="2" applyFont="1" applyBorder="1" applyAlignment="1">
      <alignment horizontal="left"/>
    </xf>
    <xf numFmtId="3" fontId="7" fillId="3" borderId="22" xfId="0" applyNumberFormat="1" applyFont="1" applyFill="1" applyBorder="1" applyAlignment="1">
      <alignment horizontal="right"/>
    </xf>
    <xf numFmtId="165" fontId="3" fillId="0" borderId="30" xfId="3" applyNumberFormat="1" applyFont="1" applyBorder="1"/>
    <xf numFmtId="0" fontId="18" fillId="0" borderId="29" xfId="2" applyFont="1" applyBorder="1" applyAlignment="1">
      <alignment horizontal="left"/>
    </xf>
    <xf numFmtId="3" fontId="18" fillId="3" borderId="15" xfId="0" applyNumberFormat="1" applyFont="1" applyFill="1" applyBorder="1" applyAlignment="1">
      <alignment horizontal="right"/>
    </xf>
    <xf numFmtId="165" fontId="16" fillId="0" borderId="0" xfId="3" applyNumberFormat="1" applyFont="1"/>
    <xf numFmtId="0" fontId="3" fillId="0" borderId="31" xfId="0" applyFont="1" applyBorder="1"/>
    <xf numFmtId="3" fontId="7" fillId="0" borderId="32" xfId="0" applyNumberFormat="1" applyFont="1" applyBorder="1" applyAlignment="1">
      <alignment horizontal="right"/>
    </xf>
    <xf numFmtId="0" fontId="7" fillId="0" borderId="21" xfId="2" applyFont="1" applyBorder="1" applyAlignment="1">
      <alignment horizontal="left"/>
    </xf>
    <xf numFmtId="0" fontId="3" fillId="0" borderId="33" xfId="0" applyFont="1" applyBorder="1"/>
    <xf numFmtId="0" fontId="6" fillId="0" borderId="34" xfId="2" applyFont="1" applyBorder="1" applyAlignment="1">
      <alignment horizontal="left"/>
    </xf>
    <xf numFmtId="3" fontId="6" fillId="0" borderId="35" xfId="0" applyNumberFormat="1" applyFont="1" applyBorder="1" applyAlignment="1">
      <alignment horizontal="right"/>
    </xf>
    <xf numFmtId="165" fontId="15" fillId="0" borderId="36" xfId="3" applyNumberFormat="1" applyFont="1" applyBorder="1"/>
    <xf numFmtId="0" fontId="19" fillId="0" borderId="0" xfId="0" applyFont="1" applyAlignment="1">
      <alignment horizontal="left"/>
    </xf>
    <xf numFmtId="0" fontId="7" fillId="0" borderId="0" xfId="0" applyFont="1"/>
    <xf numFmtId="0" fontId="6" fillId="0" borderId="38" xfId="2" applyFont="1" applyBorder="1" applyAlignment="1">
      <alignment horizontal="left" wrapText="1"/>
    </xf>
    <xf numFmtId="3" fontId="18" fillId="0" borderId="13" xfId="0" applyNumberFormat="1" applyFont="1" applyBorder="1" applyAlignment="1">
      <alignment horizontal="right"/>
    </xf>
    <xf numFmtId="0" fontId="18" fillId="0" borderId="39" xfId="2" applyFont="1" applyBorder="1" applyAlignment="1">
      <alignment horizontal="left" wrapText="1" indent="5"/>
    </xf>
    <xf numFmtId="0" fontId="6" fillId="0" borderId="39" xfId="2" applyFont="1" applyBorder="1" applyAlignment="1">
      <alignment horizontal="left" wrapText="1"/>
    </xf>
    <xf numFmtId="0" fontId="18" fillId="0" borderId="40" xfId="2" applyFont="1" applyBorder="1" applyAlignment="1">
      <alignment horizontal="left" wrapText="1" indent="5"/>
    </xf>
    <xf numFmtId="0" fontId="7" fillId="0" borderId="31" xfId="2" applyFont="1" applyBorder="1" applyAlignment="1">
      <alignment horizontal="left" wrapText="1"/>
    </xf>
    <xf numFmtId="165" fontId="3" fillId="0" borderId="41" xfId="3" applyNumberFormat="1" applyFont="1" applyBorder="1"/>
    <xf numFmtId="0" fontId="6" fillId="0" borderId="29" xfId="2" applyFont="1" applyBorder="1" applyAlignment="1">
      <alignment horizontal="left"/>
    </xf>
    <xf numFmtId="0" fontId="18" fillId="0" borderId="29" xfId="2" applyFont="1" applyBorder="1" applyAlignment="1">
      <alignment horizontal="left" indent="5"/>
    </xf>
    <xf numFmtId="1" fontId="3" fillId="0" borderId="32" xfId="0" applyNumberFormat="1" applyFont="1" applyBorder="1"/>
    <xf numFmtId="0" fontId="6" fillId="0" borderId="38" xfId="2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0" fontId="6" fillId="0" borderId="42" xfId="2" applyFont="1" applyBorder="1" applyAlignment="1">
      <alignment horizontal="left"/>
    </xf>
    <xf numFmtId="165" fontId="15" fillId="0" borderId="43" xfId="3" applyNumberFormat="1" applyFont="1" applyBorder="1"/>
    <xf numFmtId="0" fontId="15" fillId="2" borderId="3" xfId="0" applyFont="1" applyFill="1" applyBorder="1"/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3" fillId="3" borderId="3" xfId="0" applyFont="1" applyFill="1" applyBorder="1"/>
    <xf numFmtId="3" fontId="3" fillId="3" borderId="0" xfId="0" applyNumberFormat="1" applyFont="1" applyFill="1"/>
    <xf numFmtId="0" fontId="3" fillId="3" borderId="6" xfId="0" applyFont="1" applyFill="1" applyBorder="1"/>
    <xf numFmtId="3" fontId="3" fillId="3" borderId="7" xfId="0" applyNumberFormat="1" applyFont="1" applyFill="1" applyBorder="1"/>
    <xf numFmtId="0" fontId="15" fillId="3" borderId="6" xfId="0" applyFont="1" applyFill="1" applyBorder="1"/>
    <xf numFmtId="3" fontId="15" fillId="3" borderId="7" xfId="0" applyNumberFormat="1" applyFont="1" applyFill="1" applyBorder="1"/>
    <xf numFmtId="166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3" fontId="15" fillId="3" borderId="7" xfId="0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6" fillId="4" borderId="0" xfId="0" applyFont="1" applyFill="1" applyAlignment="1">
      <alignment horizontal="right"/>
    </xf>
    <xf numFmtId="0" fontId="6" fillId="5" borderId="5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right" wrapText="1"/>
    </xf>
    <xf numFmtId="2" fontId="6" fillId="4" borderId="5" xfId="0" applyNumberFormat="1" applyFont="1" applyFill="1" applyBorder="1" applyAlignment="1">
      <alignment horizontal="right" wrapText="1"/>
    </xf>
    <xf numFmtId="2" fontId="6" fillId="5" borderId="5" xfId="0" applyNumberFormat="1" applyFont="1" applyFill="1" applyBorder="1" applyAlignment="1">
      <alignment horizontal="right" wrapText="1"/>
    </xf>
    <xf numFmtId="0" fontId="6" fillId="0" borderId="48" xfId="0" applyFont="1" applyBorder="1" applyAlignment="1">
      <alignment vertical="center"/>
    </xf>
    <xf numFmtId="0" fontId="20" fillId="3" borderId="49" xfId="0" applyFont="1" applyFill="1" applyBorder="1" applyAlignment="1">
      <alignment horizontal="right" vertical="center" wrapText="1"/>
    </xf>
    <xf numFmtId="0" fontId="7" fillId="0" borderId="50" xfId="0" applyFont="1" applyBorder="1" applyAlignment="1">
      <alignment horizontal="right" vertical="center"/>
    </xf>
    <xf numFmtId="0" fontId="20" fillId="3" borderId="0" xfId="0" applyFont="1" applyFill="1" applyAlignment="1">
      <alignment horizontal="right" vertical="center" wrapText="1"/>
    </xf>
    <xf numFmtId="0" fontId="7" fillId="0" borderId="48" xfId="0" applyFont="1" applyBorder="1" applyAlignment="1">
      <alignment horizontal="right" vertical="center"/>
    </xf>
    <xf numFmtId="3" fontId="7" fillId="3" borderId="49" xfId="0" applyNumberFormat="1" applyFont="1" applyFill="1" applyBorder="1" applyAlignment="1">
      <alignment horizontal="right" vertical="center"/>
    </xf>
    <xf numFmtId="3" fontId="7" fillId="3" borderId="50" xfId="0" applyNumberFormat="1" applyFont="1" applyFill="1" applyBorder="1" applyAlignment="1">
      <alignment horizontal="right" vertical="center"/>
    </xf>
    <xf numFmtId="165" fontId="7" fillId="3" borderId="0" xfId="3" applyNumberFormat="1" applyFont="1" applyFill="1" applyAlignment="1">
      <alignment horizontal="right" vertical="center"/>
    </xf>
    <xf numFmtId="3" fontId="3" fillId="3" borderId="51" xfId="5" applyNumberFormat="1" applyFont="1" applyFill="1" applyBorder="1" applyAlignment="1">
      <alignment horizontal="right"/>
    </xf>
    <xf numFmtId="0" fontId="18" fillId="0" borderId="48" xfId="0" applyFont="1" applyBorder="1" applyAlignment="1">
      <alignment horizontal="left" vertical="center"/>
    </xf>
    <xf numFmtId="0" fontId="7" fillId="3" borderId="50" xfId="0" applyFont="1" applyFill="1" applyBorder="1" applyAlignment="1">
      <alignment horizontal="right" vertical="center"/>
    </xf>
    <xf numFmtId="0" fontId="3" fillId="0" borderId="3" xfId="0" applyFont="1" applyBorder="1"/>
    <xf numFmtId="3" fontId="7" fillId="3" borderId="49" xfId="3" applyNumberFormat="1" applyFont="1" applyFill="1" applyBorder="1" applyAlignment="1">
      <alignment horizontal="right" vertical="center"/>
    </xf>
    <xf numFmtId="3" fontId="7" fillId="3" borderId="51" xfId="3" applyNumberFormat="1" applyFont="1" applyFill="1" applyBorder="1"/>
    <xf numFmtId="0" fontId="18" fillId="0" borderId="48" xfId="0" applyFont="1" applyBorder="1" applyAlignment="1">
      <alignment horizontal="left" vertical="center" wrapText="1"/>
    </xf>
    <xf numFmtId="0" fontId="7" fillId="3" borderId="49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18" fillId="0" borderId="48" xfId="0" applyFont="1" applyBorder="1" applyAlignment="1">
      <alignment horizontal="right" vertical="center" wrapText="1"/>
    </xf>
    <xf numFmtId="0" fontId="7" fillId="3" borderId="49" xfId="0" quotePrefix="1" applyFont="1" applyFill="1" applyBorder="1" applyAlignment="1">
      <alignment horizontal="right" vertical="center"/>
    </xf>
    <xf numFmtId="3" fontId="18" fillId="3" borderId="50" xfId="0" applyNumberFormat="1" applyFont="1" applyFill="1" applyBorder="1" applyAlignment="1">
      <alignment horizontal="right" vertical="center"/>
    </xf>
    <xf numFmtId="3" fontId="18" fillId="3" borderId="0" xfId="0" applyNumberFormat="1" applyFont="1" applyFill="1" applyAlignment="1">
      <alignment horizontal="right" vertical="center"/>
    </xf>
    <xf numFmtId="3" fontId="18" fillId="3" borderId="51" xfId="3" applyNumberFormat="1" applyFont="1" applyFill="1" applyBorder="1"/>
    <xf numFmtId="1" fontId="18" fillId="3" borderId="0" xfId="0" applyNumberFormat="1" applyFont="1" applyFill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3" fontId="6" fillId="3" borderId="53" xfId="0" applyNumberFormat="1" applyFont="1" applyFill="1" applyBorder="1" applyAlignment="1">
      <alignment horizontal="right" vertical="center" wrapText="1"/>
    </xf>
    <xf numFmtId="3" fontId="6" fillId="3" borderId="54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3" fontId="15" fillId="3" borderId="51" xfId="3" applyNumberFormat="1" applyFont="1" applyFill="1" applyBorder="1" applyAlignment="1">
      <alignment horizontal="right"/>
    </xf>
    <xf numFmtId="0" fontId="7" fillId="0" borderId="3" xfId="2" applyFont="1" applyBorder="1" applyAlignment="1">
      <alignment horizontal="right" wrapText="1"/>
    </xf>
    <xf numFmtId="3" fontId="7" fillId="0" borderId="55" xfId="0" applyNumberFormat="1" applyFont="1" applyBorder="1" applyAlignment="1">
      <alignment horizontal="right" vertical="center" wrapText="1"/>
    </xf>
    <xf numFmtId="3" fontId="7" fillId="3" borderId="56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3" fontId="3" fillId="3" borderId="51" xfId="3" applyNumberFormat="1" applyFont="1" applyFill="1" applyBorder="1" applyAlignment="1">
      <alignment horizontal="right" vertical="center"/>
    </xf>
    <xf numFmtId="0" fontId="18" fillId="0" borderId="3" xfId="2" applyFont="1" applyBorder="1" applyAlignment="1">
      <alignment horizontal="left"/>
    </xf>
    <xf numFmtId="166" fontId="3" fillId="3" borderId="51" xfId="3" applyNumberFormat="1" applyFont="1" applyFill="1" applyBorder="1" applyAlignment="1">
      <alignment horizontal="right"/>
    </xf>
    <xf numFmtId="0" fontId="18" fillId="0" borderId="3" xfId="2" applyFont="1" applyBorder="1" applyAlignment="1">
      <alignment horizontal="right"/>
    </xf>
    <xf numFmtId="3" fontId="18" fillId="0" borderId="55" xfId="0" applyNumberFormat="1" applyFont="1" applyBorder="1" applyAlignment="1">
      <alignment horizontal="right" vertical="center" wrapText="1"/>
    </xf>
    <xf numFmtId="3" fontId="18" fillId="3" borderId="56" xfId="0" applyNumberFormat="1" applyFont="1" applyFill="1" applyBorder="1" applyAlignment="1">
      <alignment horizontal="right" vertical="center"/>
    </xf>
    <xf numFmtId="3" fontId="16" fillId="3" borderId="51" xfId="3" applyNumberFormat="1" applyFont="1" applyFill="1" applyBorder="1" applyAlignment="1">
      <alignment horizontal="right"/>
    </xf>
    <xf numFmtId="0" fontId="7" fillId="0" borderId="57" xfId="0" applyFont="1" applyBorder="1" applyAlignment="1">
      <alignment horizontal="right" vertical="center"/>
    </xf>
    <xf numFmtId="3" fontId="7" fillId="0" borderId="58" xfId="0" applyNumberFormat="1" applyFont="1" applyBorder="1" applyAlignment="1">
      <alignment horizontal="right" vertical="center" wrapText="1"/>
    </xf>
    <xf numFmtId="1" fontId="7" fillId="3" borderId="59" xfId="0" applyNumberFormat="1" applyFont="1" applyFill="1" applyBorder="1" applyAlignment="1">
      <alignment horizontal="right" vertical="center"/>
    </xf>
    <xf numFmtId="3" fontId="7" fillId="3" borderId="7" xfId="0" applyNumberFormat="1" applyFont="1" applyFill="1" applyBorder="1" applyAlignment="1">
      <alignment horizontal="right" vertical="center"/>
    </xf>
    <xf numFmtId="3" fontId="3" fillId="3" borderId="60" xfId="0" applyNumberFormat="1" applyFont="1" applyFill="1" applyBorder="1"/>
    <xf numFmtId="3" fontId="3" fillId="0" borderId="0" xfId="0" applyNumberFormat="1" applyFont="1"/>
    <xf numFmtId="0" fontId="6" fillId="0" borderId="61" xfId="0" applyFont="1" applyBorder="1" applyAlignment="1">
      <alignment vertical="center"/>
    </xf>
    <xf numFmtId="3" fontId="6" fillId="3" borderId="62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15" fillId="3" borderId="63" xfId="3" applyNumberFormat="1" applyFont="1" applyFill="1" applyBorder="1" applyAlignment="1">
      <alignment vertical="center" wrapText="1"/>
    </xf>
    <xf numFmtId="0" fontId="6" fillId="0" borderId="52" xfId="0" applyFont="1" applyBorder="1" applyAlignment="1">
      <alignment vertical="center"/>
    </xf>
    <xf numFmtId="0" fontId="7" fillId="3" borderId="53" xfId="0" applyFont="1" applyFill="1" applyBorder="1" applyAlignment="1">
      <alignment horizontal="right" vertical="center"/>
    </xf>
    <xf numFmtId="0" fontId="7" fillId="3" borderId="54" xfId="0" applyFont="1" applyFill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3" fontId="7" fillId="3" borderId="53" xfId="0" applyNumberFormat="1" applyFont="1" applyFill="1" applyBorder="1" applyAlignment="1">
      <alignment horizontal="right" vertical="center" wrapText="1"/>
    </xf>
    <xf numFmtId="3" fontId="7" fillId="3" borderId="54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Alignment="1">
      <alignment horizontal="right" vertical="center" wrapText="1"/>
    </xf>
    <xf numFmtId="3" fontId="3" fillId="3" borderId="51" xfId="0" applyNumberFormat="1" applyFont="1" applyFill="1" applyBorder="1"/>
    <xf numFmtId="0" fontId="7" fillId="0" borderId="64" xfId="0" applyFont="1" applyBorder="1" applyAlignment="1">
      <alignment horizontal="right" vertical="center"/>
    </xf>
    <xf numFmtId="0" fontId="7" fillId="3" borderId="55" xfId="0" applyFont="1" applyFill="1" applyBorder="1" applyAlignment="1">
      <alignment horizontal="right" vertical="center" wrapText="1"/>
    </xf>
    <xf numFmtId="0" fontId="7" fillId="3" borderId="56" xfId="0" applyFont="1" applyFill="1" applyBorder="1" applyAlignment="1">
      <alignment horizontal="right" vertical="center" wrapText="1"/>
    </xf>
    <xf numFmtId="0" fontId="7" fillId="3" borderId="51" xfId="0" quotePrefix="1" applyFont="1" applyFill="1" applyBorder="1" applyAlignment="1">
      <alignment horizontal="right" vertical="center" wrapText="1"/>
    </xf>
    <xf numFmtId="3" fontId="7" fillId="3" borderId="55" xfId="0" applyNumberFormat="1" applyFont="1" applyFill="1" applyBorder="1" applyAlignment="1">
      <alignment horizontal="right" vertical="center" wrapText="1"/>
    </xf>
    <xf numFmtId="3" fontId="7" fillId="3" borderId="56" xfId="0" applyNumberFormat="1" applyFont="1" applyFill="1" applyBorder="1" applyAlignment="1">
      <alignment horizontal="right" vertical="center" wrapText="1"/>
    </xf>
    <xf numFmtId="1" fontId="7" fillId="3" borderId="51" xfId="0" applyNumberFormat="1" applyFont="1" applyFill="1" applyBorder="1" applyAlignment="1">
      <alignment horizontal="right" vertical="center" wrapText="1"/>
    </xf>
    <xf numFmtId="0" fontId="18" fillId="0" borderId="64" xfId="0" applyFont="1" applyBorder="1" applyAlignment="1">
      <alignment horizontal="left" vertical="center"/>
    </xf>
    <xf numFmtId="0" fontId="7" fillId="3" borderId="0" xfId="0" applyFont="1" applyFill="1" applyAlignment="1">
      <alignment horizontal="right" vertical="center" wrapText="1"/>
    </xf>
    <xf numFmtId="0" fontId="7" fillId="3" borderId="51" xfId="0" applyFont="1" applyFill="1" applyBorder="1" applyAlignment="1">
      <alignment horizontal="right" vertical="center" wrapText="1"/>
    </xf>
    <xf numFmtId="0" fontId="18" fillId="3" borderId="51" xfId="0" applyFont="1" applyFill="1" applyBorder="1" applyAlignment="1">
      <alignment horizontal="right" vertical="center" wrapText="1"/>
    </xf>
    <xf numFmtId="1" fontId="18" fillId="3" borderId="51" xfId="0" applyNumberFormat="1" applyFont="1" applyFill="1" applyBorder="1" applyAlignment="1">
      <alignment horizontal="right" vertical="center" wrapText="1"/>
    </xf>
    <xf numFmtId="167" fontId="7" fillId="3" borderId="55" xfId="0" applyNumberFormat="1" applyFont="1" applyFill="1" applyBorder="1" applyAlignment="1">
      <alignment horizontal="right" vertical="center" wrapText="1"/>
    </xf>
    <xf numFmtId="167" fontId="7" fillId="3" borderId="0" xfId="0" applyNumberFormat="1" applyFont="1" applyFill="1" applyAlignment="1">
      <alignment horizontal="right" vertical="center" wrapText="1"/>
    </xf>
    <xf numFmtId="0" fontId="6" fillId="0" borderId="65" xfId="0" applyFont="1" applyBorder="1" applyAlignment="1">
      <alignment vertical="center"/>
    </xf>
    <xf numFmtId="3" fontId="6" fillId="3" borderId="66" xfId="0" applyNumberFormat="1" applyFont="1" applyFill="1" applyBorder="1" applyAlignment="1">
      <alignment horizontal="right" vertical="center" wrapText="1"/>
    </xf>
    <xf numFmtId="3" fontId="6" fillId="3" borderId="43" xfId="0" applyNumberFormat="1" applyFont="1" applyFill="1" applyBorder="1" applyAlignment="1">
      <alignment horizontal="right" vertical="center" wrapText="1"/>
    </xf>
    <xf numFmtId="3" fontId="6" fillId="3" borderId="67" xfId="0" applyNumberFormat="1" applyFont="1" applyFill="1" applyBorder="1"/>
    <xf numFmtId="0" fontId="19" fillId="0" borderId="0" xfId="0" applyFont="1"/>
    <xf numFmtId="168" fontId="22" fillId="0" borderId="0" xfId="0" applyNumberFormat="1" applyFont="1" applyAlignment="1">
      <alignment horizontal="right" vertical="center" wrapText="1"/>
    </xf>
    <xf numFmtId="0" fontId="6" fillId="4" borderId="5" xfId="0" applyFont="1" applyFill="1" applyBorder="1" applyAlignment="1">
      <alignment vertical="top"/>
    </xf>
    <xf numFmtId="2" fontId="6" fillId="5" borderId="4" xfId="0" applyNumberFormat="1" applyFont="1" applyFill="1" applyBorder="1" applyAlignment="1">
      <alignment horizontal="right" wrapText="1"/>
    </xf>
    <xf numFmtId="2" fontId="6" fillId="4" borderId="4" xfId="0" applyNumberFormat="1" applyFont="1" applyFill="1" applyBorder="1" applyAlignment="1">
      <alignment horizontal="right" wrapText="1"/>
    </xf>
    <xf numFmtId="0" fontId="7" fillId="0" borderId="68" xfId="0" applyFont="1" applyBorder="1" applyAlignment="1">
      <alignment horizontal="lef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 wrapText="1"/>
    </xf>
    <xf numFmtId="3" fontId="7" fillId="0" borderId="69" xfId="3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166" fontId="7" fillId="3" borderId="48" xfId="0" applyNumberFormat="1" applyFont="1" applyFill="1" applyBorder="1" applyAlignment="1">
      <alignment horizontal="right" vertical="center"/>
    </xf>
    <xf numFmtId="3" fontId="7" fillId="7" borderId="0" xfId="0" applyNumberFormat="1" applyFont="1" applyFill="1" applyAlignment="1">
      <alignment horizontal="right" vertical="center"/>
    </xf>
    <xf numFmtId="166" fontId="7" fillId="7" borderId="0" xfId="0" applyNumberFormat="1" applyFont="1" applyFill="1" applyAlignment="1">
      <alignment horizontal="right" vertical="center"/>
    </xf>
    <xf numFmtId="0" fontId="7" fillId="0" borderId="70" xfId="0" applyFont="1" applyBorder="1" applyAlignment="1">
      <alignment horizontal="left" vertical="center"/>
    </xf>
    <xf numFmtId="3" fontId="7" fillId="0" borderId="53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 wrapText="1"/>
    </xf>
    <xf numFmtId="3" fontId="7" fillId="0" borderId="71" xfId="3" applyNumberFormat="1" applyFont="1" applyFill="1" applyBorder="1" applyAlignment="1">
      <alignment horizontal="right" vertical="center" wrapText="1"/>
    </xf>
    <xf numFmtId="3" fontId="7" fillId="0" borderId="47" xfId="0" applyNumberFormat="1" applyFont="1" applyBorder="1" applyAlignment="1">
      <alignment horizontal="right" vertical="center" wrapText="1"/>
    </xf>
    <xf numFmtId="166" fontId="7" fillId="3" borderId="52" xfId="0" applyNumberFormat="1" applyFont="1" applyFill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0" borderId="56" xfId="0" applyNumberFormat="1" applyFont="1" applyBorder="1" applyAlignment="1">
      <alignment horizontal="right" vertical="center" wrapText="1"/>
    </xf>
    <xf numFmtId="3" fontId="7" fillId="0" borderId="72" xfId="3" applyNumberFormat="1" applyFont="1" applyFill="1" applyBorder="1" applyAlignment="1">
      <alignment horizontal="right" vertical="center" wrapText="1"/>
    </xf>
    <xf numFmtId="3" fontId="7" fillId="0" borderId="73" xfId="0" applyNumberFormat="1" applyFont="1" applyBorder="1" applyAlignment="1">
      <alignment horizontal="right" vertical="center" wrapText="1"/>
    </xf>
    <xf numFmtId="166" fontId="7" fillId="3" borderId="64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left" vertical="center" wrapText="1"/>
    </xf>
    <xf numFmtId="3" fontId="6" fillId="0" borderId="75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6" fillId="0" borderId="76" xfId="0" applyNumberFormat="1" applyFont="1" applyBorder="1" applyAlignment="1">
      <alignment horizontal="right" vertical="center" wrapText="1"/>
    </xf>
    <xf numFmtId="166" fontId="6" fillId="7" borderId="74" xfId="0" applyNumberFormat="1" applyFont="1" applyFill="1" applyBorder="1" applyAlignment="1">
      <alignment horizontal="right" vertical="center" wrapText="1"/>
    </xf>
    <xf numFmtId="3" fontId="6" fillId="7" borderId="41" xfId="0" applyNumberFormat="1" applyFont="1" applyFill="1" applyBorder="1" applyAlignment="1">
      <alignment horizontal="right" vertical="center"/>
    </xf>
    <xf numFmtId="166" fontId="6" fillId="7" borderId="41" xfId="0" applyNumberFormat="1" applyFont="1" applyFill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7" fillId="0" borderId="77" xfId="0" applyNumberFormat="1" applyFont="1" applyBorder="1" applyAlignment="1">
      <alignment horizontal="right" vertical="center" wrapText="1"/>
    </xf>
    <xf numFmtId="3" fontId="7" fillId="0" borderId="7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166" fontId="7" fillId="7" borderId="79" xfId="0" applyNumberFormat="1" applyFont="1" applyFill="1" applyBorder="1" applyAlignment="1">
      <alignment horizontal="right" vertical="center" wrapText="1"/>
    </xf>
    <xf numFmtId="0" fontId="7" fillId="0" borderId="80" xfId="0" applyFont="1" applyBorder="1" applyAlignment="1">
      <alignment horizontal="left" vertical="center"/>
    </xf>
    <xf numFmtId="3" fontId="7" fillId="0" borderId="81" xfId="0" applyNumberFormat="1" applyFont="1" applyBorder="1" applyAlignment="1">
      <alignment horizontal="right" vertical="center" wrapText="1"/>
    </xf>
    <xf numFmtId="3" fontId="7" fillId="0" borderId="82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83" xfId="0" applyNumberFormat="1" applyFont="1" applyBorder="1" applyAlignment="1">
      <alignment horizontal="right" vertical="center" wrapText="1"/>
    </xf>
    <xf numFmtId="166" fontId="7" fillId="7" borderId="84" xfId="0" applyNumberFormat="1" applyFont="1" applyFill="1" applyBorder="1" applyAlignment="1">
      <alignment horizontal="right" vertical="center" wrapText="1"/>
    </xf>
    <xf numFmtId="3" fontId="7" fillId="7" borderId="7" xfId="0" applyNumberFormat="1" applyFont="1" applyFill="1" applyBorder="1" applyAlignment="1">
      <alignment horizontal="right" vertical="center"/>
    </xf>
    <xf numFmtId="166" fontId="7" fillId="7" borderId="7" xfId="0" applyNumberFormat="1" applyFont="1" applyFill="1" applyBorder="1" applyAlignment="1">
      <alignment horizontal="right" vertical="center"/>
    </xf>
    <xf numFmtId="0" fontId="6" fillId="0" borderId="85" xfId="0" applyFont="1" applyBorder="1" applyAlignment="1">
      <alignment vertical="center"/>
    </xf>
    <xf numFmtId="3" fontId="6" fillId="0" borderId="62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85" xfId="0" applyNumberFormat="1" applyFont="1" applyBorder="1" applyAlignment="1">
      <alignment horizontal="right" vertical="center" wrapText="1"/>
    </xf>
    <xf numFmtId="166" fontId="6" fillId="7" borderId="61" xfId="0" applyNumberFormat="1" applyFont="1" applyFill="1" applyBorder="1" applyAlignment="1">
      <alignment horizontal="right" vertical="center"/>
    </xf>
    <xf numFmtId="3" fontId="6" fillId="7" borderId="11" xfId="0" applyNumberFormat="1" applyFont="1" applyFill="1" applyBorder="1" applyAlignment="1">
      <alignment horizontal="right" vertical="center"/>
    </xf>
    <xf numFmtId="166" fontId="6" fillId="7" borderId="11" xfId="0" applyNumberFormat="1" applyFont="1" applyFill="1" applyBorder="1" applyAlignment="1">
      <alignment horizontal="right" vertical="center"/>
    </xf>
    <xf numFmtId="0" fontId="6" fillId="4" borderId="3" xfId="0" applyFont="1" applyFill="1" applyBorder="1"/>
    <xf numFmtId="0" fontId="7" fillId="4" borderId="0" xfId="0" applyFont="1" applyFill="1"/>
    <xf numFmtId="0" fontId="6" fillId="4" borderId="0" xfId="0" applyFont="1" applyFill="1" applyAlignment="1">
      <alignment horizontal="right" wrapText="1"/>
    </xf>
    <xf numFmtId="0" fontId="7" fillId="0" borderId="3" xfId="0" applyFont="1" applyBorder="1" applyAlignment="1">
      <alignment horizontal="left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/>
    <xf numFmtId="166" fontId="7" fillId="0" borderId="0" xfId="0" applyNumberFormat="1" applyFont="1"/>
    <xf numFmtId="3" fontId="7" fillId="0" borderId="0" xfId="3" applyNumberFormat="1" applyFont="1" applyBorder="1" applyAlignment="1"/>
    <xf numFmtId="3" fontId="7" fillId="0" borderId="0" xfId="0" quotePrefix="1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left"/>
    </xf>
    <xf numFmtId="3" fontId="7" fillId="0" borderId="7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/>
    </xf>
    <xf numFmtId="166" fontId="7" fillId="0" borderId="7" xfId="0" applyNumberFormat="1" applyFont="1" applyBorder="1" applyAlignment="1">
      <alignment horizontal="right"/>
    </xf>
    <xf numFmtId="0" fontId="6" fillId="0" borderId="6" xfId="0" applyFont="1" applyBorder="1"/>
    <xf numFmtId="3" fontId="6" fillId="0" borderId="7" xfId="0" applyNumberFormat="1" applyFont="1" applyBorder="1"/>
    <xf numFmtId="166" fontId="6" fillId="0" borderId="7" xfId="0" applyNumberFormat="1" applyFont="1" applyBorder="1"/>
    <xf numFmtId="0" fontId="6" fillId="4" borderId="3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6" fillId="4" borderId="0" xfId="0" applyFont="1" applyFill="1" applyAlignment="1">
      <alignment horizontal="center" vertical="top"/>
    </xf>
    <xf numFmtId="2" fontId="6" fillId="4" borderId="0" xfId="0" applyNumberFormat="1" applyFont="1" applyFill="1" applyAlignment="1">
      <alignment horizontal="right" wrapText="1"/>
    </xf>
    <xf numFmtId="0" fontId="7" fillId="0" borderId="0" xfId="0" applyFont="1" applyAlignment="1">
      <alignment horizontal="left"/>
    </xf>
    <xf numFmtId="165" fontId="7" fillId="0" borderId="86" xfId="3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6" fontId="7" fillId="0" borderId="3" xfId="0" applyNumberFormat="1" applyFont="1" applyBorder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166" fontId="7" fillId="0" borderId="0" xfId="3" applyNumberFormat="1" applyFont="1" applyBorder="1" applyAlignment="1">
      <alignment horizontal="right"/>
    </xf>
    <xf numFmtId="0" fontId="7" fillId="0" borderId="7" xfId="0" applyFont="1" applyBorder="1" applyAlignment="1">
      <alignment horizontal="left"/>
    </xf>
    <xf numFmtId="165" fontId="7" fillId="0" borderId="87" xfId="3" applyNumberFormat="1" applyFont="1" applyBorder="1" applyAlignment="1">
      <alignment horizontal="right"/>
    </xf>
    <xf numFmtId="166" fontId="7" fillId="0" borderId="6" xfId="0" applyNumberFormat="1" applyFont="1" applyBorder="1" applyAlignment="1">
      <alignment horizontal="right" wrapText="1"/>
    </xf>
    <xf numFmtId="169" fontId="7" fillId="0" borderId="7" xfId="0" applyNumberFormat="1" applyFont="1" applyBorder="1" applyAlignment="1">
      <alignment horizontal="right" wrapText="1"/>
    </xf>
    <xf numFmtId="0" fontId="6" fillId="0" borderId="7" xfId="0" applyFont="1" applyBorder="1"/>
    <xf numFmtId="165" fontId="6" fillId="0" borderId="8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6" xfId="0" applyNumberFormat="1" applyFont="1" applyBorder="1" applyAlignment="1">
      <alignment horizontal="right" vertical="center"/>
    </xf>
    <xf numFmtId="169" fontId="6" fillId="0" borderId="7" xfId="0" applyNumberFormat="1" applyFont="1" applyBorder="1" applyAlignment="1">
      <alignment horizontal="right" vertical="center"/>
    </xf>
    <xf numFmtId="166" fontId="6" fillId="0" borderId="7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4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right"/>
    </xf>
    <xf numFmtId="0" fontId="7" fillId="4" borderId="10" xfId="0" applyFont="1" applyFill="1" applyBorder="1"/>
    <xf numFmtId="0" fontId="6" fillId="4" borderId="11" xfId="0" applyFont="1" applyFill="1" applyBorder="1"/>
    <xf numFmtId="170" fontId="6" fillId="4" borderId="11" xfId="0" applyNumberFormat="1" applyFont="1" applyFill="1" applyBorder="1" applyAlignment="1">
      <alignment horizontal="right" wrapText="1"/>
    </xf>
    <xf numFmtId="0" fontId="6" fillId="4" borderId="11" xfId="0" applyFont="1" applyFill="1" applyBorder="1" applyAlignment="1">
      <alignment horizontal="right" wrapText="1"/>
    </xf>
    <xf numFmtId="165" fontId="6" fillId="4" borderId="11" xfId="3" applyNumberFormat="1" applyFont="1" applyFill="1" applyBorder="1" applyAlignment="1">
      <alignment horizontal="right" wrapText="1"/>
    </xf>
    <xf numFmtId="0" fontId="3" fillId="0" borderId="88" xfId="3" applyNumberFormat="1" applyFont="1" applyBorder="1"/>
    <xf numFmtId="164" fontId="3" fillId="0" borderId="0" xfId="3" applyNumberFormat="1" applyFont="1"/>
    <xf numFmtId="0" fontId="3" fillId="0" borderId="89" xfId="3" applyNumberFormat="1" applyFont="1" applyBorder="1"/>
    <xf numFmtId="165" fontId="3" fillId="0" borderId="0" xfId="3" applyNumberFormat="1" applyFont="1" applyAlignment="1">
      <alignment horizontal="right"/>
    </xf>
    <xf numFmtId="0" fontId="6" fillId="0" borderId="90" xfId="0" applyFont="1" applyBorder="1"/>
    <xf numFmtId="3" fontId="6" fillId="0" borderId="43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/>
    </xf>
    <xf numFmtId="166" fontId="6" fillId="0" borderId="43" xfId="0" applyNumberFormat="1" applyFont="1" applyBorder="1" applyAlignment="1">
      <alignment horizontal="right"/>
    </xf>
    <xf numFmtId="0" fontId="6" fillId="4" borderId="0" xfId="0" applyFont="1" applyFill="1"/>
    <xf numFmtId="170" fontId="6" fillId="4" borderId="0" xfId="0" applyNumberFormat="1" applyFont="1" applyFill="1" applyAlignment="1">
      <alignment horizontal="right" wrapText="1"/>
    </xf>
    <xf numFmtId="0" fontId="3" fillId="0" borderId="3" xfId="3" applyNumberFormat="1" applyFont="1" applyBorder="1"/>
    <xf numFmtId="3" fontId="3" fillId="0" borderId="0" xfId="3" applyNumberFormat="1" applyFont="1"/>
    <xf numFmtId="166" fontId="3" fillId="0" borderId="0" xfId="3" applyNumberFormat="1" applyFont="1"/>
    <xf numFmtId="0" fontId="6" fillId="0" borderId="91" xfId="0" applyFont="1" applyBorder="1" applyAlignment="1">
      <alignment horizontal="left"/>
    </xf>
    <xf numFmtId="166" fontId="6" fillId="0" borderId="43" xfId="0" applyNumberFormat="1" applyFont="1" applyBorder="1" applyAlignment="1">
      <alignment horizontal="right" vertical="center"/>
    </xf>
    <xf numFmtId="0" fontId="6" fillId="6" borderId="3" xfId="0" applyFont="1" applyFill="1" applyBorder="1" applyAlignment="1">
      <alignment horizontal="left" vertical="top"/>
    </xf>
    <xf numFmtId="0" fontId="6" fillId="6" borderId="0" xfId="0" applyFont="1" applyFill="1" applyAlignment="1">
      <alignment horizontal="right" vertical="center"/>
    </xf>
    <xf numFmtId="0" fontId="6" fillId="6" borderId="3" xfId="0" applyFont="1" applyFill="1" applyBorder="1"/>
    <xf numFmtId="0" fontId="6" fillId="6" borderId="0" xfId="0" applyFont="1" applyFill="1" applyAlignment="1">
      <alignment horizontal="right" vertical="center" wrapText="1"/>
    </xf>
    <xf numFmtId="3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0" fontId="6" fillId="0" borderId="91" xfId="0" applyFont="1" applyBorder="1"/>
    <xf numFmtId="166" fontId="6" fillId="0" borderId="43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15" fillId="5" borderId="3" xfId="0" applyFont="1" applyFill="1" applyBorder="1" applyAlignment="1">
      <alignment vertical="center"/>
    </xf>
    <xf numFmtId="10" fontId="15" fillId="5" borderId="0" xfId="0" applyNumberFormat="1" applyFont="1" applyFill="1" applyAlignment="1">
      <alignment horizontal="right" wrapText="1"/>
    </xf>
    <xf numFmtId="2" fontId="15" fillId="5" borderId="0" xfId="0" applyNumberFormat="1" applyFont="1" applyFill="1" applyAlignment="1">
      <alignment horizontal="right" wrapText="1"/>
    </xf>
    <xf numFmtId="0" fontId="3" fillId="0" borderId="48" xfId="0" applyFont="1" applyBorder="1"/>
    <xf numFmtId="164" fontId="3" fillId="0" borderId="9" xfId="0" applyNumberFormat="1" applyFont="1" applyBorder="1"/>
    <xf numFmtId="164" fontId="3" fillId="0" borderId="93" xfId="0" applyNumberFormat="1" applyFont="1" applyBorder="1"/>
    <xf numFmtId="0" fontId="3" fillId="0" borderId="52" xfId="0" applyFont="1" applyBorder="1"/>
    <xf numFmtId="164" fontId="3" fillId="0" borderId="47" xfId="0" applyNumberFormat="1" applyFont="1" applyBorder="1"/>
    <xf numFmtId="164" fontId="3" fillId="0" borderId="92" xfId="0" applyNumberFormat="1" applyFont="1" applyBorder="1"/>
    <xf numFmtId="164" fontId="3" fillId="0" borderId="73" xfId="0" applyNumberFormat="1" applyFont="1" applyBorder="1"/>
    <xf numFmtId="0" fontId="15" fillId="0" borderId="91" xfId="0" applyFont="1" applyBorder="1" applyAlignment="1">
      <alignment vertical="center"/>
    </xf>
    <xf numFmtId="164" fontId="15" fillId="0" borderId="43" xfId="0" applyNumberFormat="1" applyFont="1" applyBorder="1"/>
    <xf numFmtId="164" fontId="15" fillId="0" borderId="43" xfId="0" applyNumberFormat="1" applyFont="1" applyBorder="1" applyAlignment="1">
      <alignment horizontal="right" vertical="center"/>
    </xf>
    <xf numFmtId="164" fontId="15" fillId="0" borderId="94" xfId="0" applyNumberFormat="1" applyFont="1" applyBorder="1"/>
    <xf numFmtId="0" fontId="6" fillId="5" borderId="95" xfId="0" applyFont="1" applyFill="1" applyBorder="1" applyAlignment="1">
      <alignment horizontal="left"/>
    </xf>
    <xf numFmtId="0" fontId="6" fillId="5" borderId="85" xfId="0" applyFont="1" applyFill="1" applyBorder="1" applyAlignment="1">
      <alignment vertical="center"/>
    </xf>
    <xf numFmtId="0" fontId="6" fillId="6" borderId="0" xfId="0" applyFont="1" applyFill="1" applyAlignment="1">
      <alignment horizontal="right" wrapText="1"/>
    </xf>
    <xf numFmtId="2" fontId="6" fillId="4" borderId="10" xfId="0" applyNumberFormat="1" applyFont="1" applyFill="1" applyBorder="1" applyAlignment="1">
      <alignment horizontal="right" wrapText="1"/>
    </xf>
    <xf numFmtId="2" fontId="6" fillId="5" borderId="11" xfId="0" applyNumberFormat="1" applyFont="1" applyFill="1" applyBorder="1" applyAlignment="1">
      <alignment horizontal="right" wrapText="1"/>
    </xf>
    <xf numFmtId="0" fontId="6" fillId="0" borderId="96" xfId="0" applyFont="1" applyBorder="1" applyAlignment="1">
      <alignment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 wrapText="1"/>
    </xf>
    <xf numFmtId="3" fontId="7" fillId="0" borderId="54" xfId="0" applyNumberFormat="1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/>
    <xf numFmtId="3" fontId="15" fillId="0" borderId="11" xfId="0" applyNumberFormat="1" applyFont="1" applyBorder="1"/>
    <xf numFmtId="3" fontId="7" fillId="0" borderId="0" xfId="0" applyNumberFormat="1" applyFont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/>
    </xf>
    <xf numFmtId="3" fontId="6" fillId="0" borderId="97" xfId="0" applyNumberFormat="1" applyFont="1" applyBorder="1" applyAlignment="1">
      <alignment horizontal="right" vertical="center" wrapText="1"/>
    </xf>
    <xf numFmtId="0" fontId="6" fillId="4" borderId="3" xfId="0" applyFont="1" applyFill="1" applyBorder="1" applyAlignment="1">
      <alignment vertical="top"/>
    </xf>
    <xf numFmtId="2" fontId="6" fillId="5" borderId="0" xfId="0" applyNumberFormat="1" applyFont="1" applyFill="1" applyAlignment="1">
      <alignment horizontal="right" wrapText="1"/>
    </xf>
    <xf numFmtId="0" fontId="7" fillId="0" borderId="79" xfId="0" applyFont="1" applyBorder="1" applyAlignment="1">
      <alignment horizontal="left" vertical="center"/>
    </xf>
    <xf numFmtId="3" fontId="7" fillId="0" borderId="93" xfId="0" applyNumberFormat="1" applyFont="1" applyBorder="1" applyAlignment="1">
      <alignment horizontal="right" vertical="center" wrapText="1"/>
    </xf>
    <xf numFmtId="164" fontId="7" fillId="0" borderId="3" xfId="4" applyNumberFormat="1" applyFont="1" applyBorder="1"/>
    <xf numFmtId="3" fontId="7" fillId="3" borderId="0" xfId="0" applyNumberFormat="1" applyFont="1" applyFill="1" applyAlignment="1">
      <alignment horizontal="right"/>
    </xf>
    <xf numFmtId="164" fontId="7" fillId="0" borderId="0" xfId="0" applyNumberFormat="1" applyFont="1"/>
    <xf numFmtId="0" fontId="7" fillId="0" borderId="52" xfId="0" applyFont="1" applyBorder="1" applyAlignment="1">
      <alignment horizontal="left" vertical="center"/>
    </xf>
    <xf numFmtId="3" fontId="7" fillId="0" borderId="92" xfId="0" applyNumberFormat="1" applyFont="1" applyBorder="1" applyAlignment="1">
      <alignment horizontal="right" vertical="center" wrapText="1"/>
    </xf>
    <xf numFmtId="0" fontId="7" fillId="0" borderId="64" xfId="0" applyFont="1" applyBorder="1" applyAlignment="1">
      <alignment horizontal="left" vertical="center"/>
    </xf>
    <xf numFmtId="3" fontId="7" fillId="0" borderId="0" xfId="0" quotePrefix="1" applyNumberFormat="1" applyFont="1" applyAlignment="1">
      <alignment horizontal="right" vertical="center" wrapText="1"/>
    </xf>
    <xf numFmtId="3" fontId="7" fillId="0" borderId="98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/>
    <xf numFmtId="3" fontId="6" fillId="0" borderId="99" xfId="0" applyNumberFormat="1" applyFont="1" applyBorder="1" applyAlignment="1">
      <alignment horizontal="right" vertical="center" wrapText="1"/>
    </xf>
    <xf numFmtId="3" fontId="6" fillId="0" borderId="100" xfId="0" applyNumberFormat="1" applyFont="1" applyBorder="1" applyAlignment="1">
      <alignment horizontal="right" vertical="center" wrapText="1"/>
    </xf>
    <xf numFmtId="3" fontId="6" fillId="0" borderId="101" xfId="0" applyNumberFormat="1" applyFont="1" applyBorder="1" applyAlignment="1">
      <alignment horizontal="right" vertical="center" wrapText="1"/>
    </xf>
    <xf numFmtId="3" fontId="6" fillId="0" borderId="102" xfId="0" applyNumberFormat="1" applyFont="1" applyBorder="1" applyAlignment="1">
      <alignment horizontal="right" vertical="center" wrapText="1"/>
    </xf>
    <xf numFmtId="164" fontId="6" fillId="0" borderId="102" xfId="0" applyNumberFormat="1" applyFont="1" applyBorder="1" applyAlignment="1">
      <alignment horizontal="right" vertical="center" wrapText="1"/>
    </xf>
    <xf numFmtId="4" fontId="6" fillId="0" borderId="100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164" fontId="7" fillId="0" borderId="0" xfId="0" quotePrefix="1" applyNumberFormat="1" applyFont="1" applyAlignment="1">
      <alignment horizontal="right" vertical="center"/>
    </xf>
    <xf numFmtId="164" fontId="7" fillId="0" borderId="3" xfId="0" quotePrefix="1" applyNumberFormat="1" applyFont="1" applyBorder="1" applyAlignment="1">
      <alignment horizontal="right" vertical="center"/>
    </xf>
    <xf numFmtId="3" fontId="6" fillId="0" borderId="94" xfId="0" applyNumberFormat="1" applyFont="1" applyBorder="1" applyAlignment="1">
      <alignment horizontal="right" vertical="center" wrapText="1"/>
    </xf>
    <xf numFmtId="3" fontId="6" fillId="0" borderId="43" xfId="0" applyNumberFormat="1" applyFont="1" applyBorder="1"/>
    <xf numFmtId="3" fontId="6" fillId="0" borderId="91" xfId="0" applyNumberFormat="1" applyFont="1" applyBorder="1"/>
    <xf numFmtId="164" fontId="6" fillId="0" borderId="91" xfId="0" applyNumberFormat="1" applyFont="1" applyBorder="1"/>
    <xf numFmtId="164" fontId="6" fillId="0" borderId="43" xfId="0" applyNumberFormat="1" applyFont="1" applyBorder="1"/>
    <xf numFmtId="165" fontId="6" fillId="4" borderId="0" xfId="3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 vertical="center"/>
    </xf>
    <xf numFmtId="3" fontId="7" fillId="0" borderId="0" xfId="3" applyNumberFormat="1" applyFont="1" applyFill="1" applyBorder="1" applyAlignment="1">
      <alignment horizontal="right"/>
    </xf>
    <xf numFmtId="166" fontId="7" fillId="0" borderId="3" xfId="3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3" fontId="6" fillId="0" borderId="43" xfId="3" applyNumberFormat="1" applyFont="1" applyFill="1" applyBorder="1" applyAlignment="1">
      <alignment horizontal="right"/>
    </xf>
    <xf numFmtId="166" fontId="6" fillId="0" borderId="91" xfId="3" applyNumberFormat="1" applyFont="1" applyBorder="1" applyAlignment="1">
      <alignment horizontal="right"/>
    </xf>
    <xf numFmtId="166" fontId="6" fillId="0" borderId="43" xfId="3" applyNumberFormat="1" applyFont="1" applyBorder="1" applyAlignment="1">
      <alignment horizontal="right" vertical="center"/>
    </xf>
    <xf numFmtId="0" fontId="18" fillId="0" borderId="91" xfId="0" applyFont="1" applyBorder="1" applyAlignment="1">
      <alignment horizontal="left" vertical="center" wrapText="1"/>
    </xf>
    <xf numFmtId="166" fontId="18" fillId="0" borderId="43" xfId="0" applyNumberFormat="1" applyFont="1" applyBorder="1" applyAlignment="1">
      <alignment horizontal="right" vertical="center"/>
    </xf>
    <xf numFmtId="166" fontId="18" fillId="0" borderId="91" xfId="0" quotePrefix="1" applyNumberFormat="1" applyFont="1" applyBorder="1" applyAlignment="1">
      <alignment horizontal="right" vertical="center"/>
    </xf>
    <xf numFmtId="166" fontId="18" fillId="0" borderId="43" xfId="0" quotePrefix="1" applyNumberFormat="1" applyFont="1" applyBorder="1" applyAlignment="1">
      <alignment horizontal="right" vertical="center"/>
    </xf>
    <xf numFmtId="1" fontId="7" fillId="0" borderId="103" xfId="0" applyNumberFormat="1" applyFont="1" applyBorder="1" applyAlignment="1">
      <alignment horizontal="right" wrapText="1"/>
    </xf>
    <xf numFmtId="166" fontId="7" fillId="0" borderId="0" xfId="3" applyNumberFormat="1" applyFont="1" applyAlignment="1">
      <alignment horizontal="right"/>
    </xf>
    <xf numFmtId="0" fontId="7" fillId="0" borderId="103" xfId="0" quotePrefix="1" applyFont="1" applyBorder="1" applyAlignment="1">
      <alignment horizontal="right" wrapText="1"/>
    </xf>
    <xf numFmtId="166" fontId="7" fillId="0" borderId="0" xfId="3" quotePrefix="1" applyNumberFormat="1" applyFont="1" applyBorder="1" applyAlignment="1">
      <alignment horizontal="right"/>
    </xf>
    <xf numFmtId="166" fontId="7" fillId="0" borderId="0" xfId="3" quotePrefix="1" applyNumberFormat="1" applyFont="1" applyAlignment="1">
      <alignment horizontal="right"/>
    </xf>
    <xf numFmtId="3" fontId="15" fillId="0" borderId="43" xfId="0" applyNumberFormat="1" applyFont="1" applyBorder="1"/>
    <xf numFmtId="1" fontId="6" fillId="0" borderId="43" xfId="0" applyNumberFormat="1" applyFont="1" applyBorder="1"/>
    <xf numFmtId="0" fontId="15" fillId="4" borderId="0" xfId="0" applyFont="1" applyFill="1" applyAlignment="1">
      <alignment vertical="center"/>
    </xf>
    <xf numFmtId="0" fontId="10" fillId="4" borderId="0" xfId="0" applyFont="1" applyFill="1"/>
    <xf numFmtId="0" fontId="6" fillId="8" borderId="0" xfId="0" applyFont="1" applyFill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7" fillId="0" borderId="58" xfId="0" applyNumberFormat="1" applyFont="1" applyBorder="1" applyAlignment="1">
      <alignment horizontal="right" vertical="center"/>
    </xf>
    <xf numFmtId="0" fontId="7" fillId="0" borderId="64" xfId="0" applyFont="1" applyBorder="1" applyAlignment="1">
      <alignment horizontal="right"/>
    </xf>
    <xf numFmtId="0" fontId="6" fillId="0" borderId="91" xfId="0" applyFont="1" applyBorder="1" applyAlignment="1">
      <alignment vertical="center"/>
    </xf>
    <xf numFmtId="3" fontId="6" fillId="0" borderId="66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" fontId="7" fillId="3" borderId="0" xfId="3" applyNumberFormat="1" applyFont="1" applyFill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6" fillId="0" borderId="29" xfId="0" applyFont="1" applyBorder="1" applyAlignment="1">
      <alignment horizontal="right"/>
    </xf>
    <xf numFmtId="3" fontId="18" fillId="3" borderId="104" xfId="0" applyNumberFormat="1" applyFont="1" applyFill="1" applyBorder="1" applyAlignment="1">
      <alignment horizontal="right" vertical="center"/>
    </xf>
    <xf numFmtId="3" fontId="18" fillId="3" borderId="77" xfId="0" applyNumberFormat="1" applyFont="1" applyFill="1" applyBorder="1" applyAlignment="1">
      <alignment horizontal="right" vertical="center"/>
    </xf>
    <xf numFmtId="1" fontId="18" fillId="3" borderId="0" xfId="3" applyNumberFormat="1" applyFont="1" applyFill="1" applyAlignment="1">
      <alignment horizontal="right" vertical="center"/>
    </xf>
    <xf numFmtId="0" fontId="18" fillId="0" borderId="105" xfId="0" applyFont="1" applyBorder="1" applyAlignment="1">
      <alignment horizontal="right" vertical="center" wrapText="1"/>
    </xf>
    <xf numFmtId="3" fontId="18" fillId="3" borderId="106" xfId="0" applyNumberFormat="1" applyFont="1" applyFill="1" applyBorder="1" applyAlignment="1">
      <alignment horizontal="right" vertical="center"/>
    </xf>
    <xf numFmtId="3" fontId="18" fillId="3" borderId="107" xfId="0" applyNumberFormat="1" applyFont="1" applyFill="1" applyBorder="1" applyAlignment="1">
      <alignment horizontal="right" vertical="center"/>
    </xf>
    <xf numFmtId="1" fontId="18" fillId="3" borderId="108" xfId="3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left" vertical="center" wrapText="1"/>
    </xf>
    <xf numFmtId="3" fontId="7" fillId="3" borderId="109" xfId="0" applyNumberFormat="1" applyFont="1" applyFill="1" applyBorder="1" applyAlignment="1">
      <alignment horizontal="right" vertical="center"/>
    </xf>
    <xf numFmtId="3" fontId="7" fillId="3" borderId="110" xfId="0" applyNumberFormat="1" applyFont="1" applyFill="1" applyBorder="1" applyAlignment="1">
      <alignment horizontal="right" vertical="center"/>
    </xf>
    <xf numFmtId="3" fontId="7" fillId="3" borderId="111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right" vertical="center"/>
    </xf>
    <xf numFmtId="3" fontId="7" fillId="3" borderId="54" xfId="0" applyNumberFormat="1" applyFont="1" applyFill="1" applyBorder="1" applyAlignment="1">
      <alignment horizontal="right" vertical="center"/>
    </xf>
    <xf numFmtId="0" fontId="18" fillId="0" borderId="112" xfId="2" applyFont="1" applyBorder="1" applyAlignment="1">
      <alignment horizontal="right" wrapText="1"/>
    </xf>
    <xf numFmtId="3" fontId="7" fillId="3" borderId="59" xfId="0" applyNumberFormat="1" applyFont="1" applyFill="1" applyBorder="1" applyAlignment="1">
      <alignment horizontal="right" vertical="center"/>
    </xf>
    <xf numFmtId="3" fontId="7" fillId="3" borderId="83" xfId="0" applyNumberFormat="1" applyFont="1" applyFill="1" applyBorder="1" applyAlignment="1">
      <alignment horizontal="right" vertical="center"/>
    </xf>
    <xf numFmtId="0" fontId="6" fillId="0" borderId="11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right" vertical="center"/>
    </xf>
    <xf numFmtId="0" fontId="16" fillId="3" borderId="29" xfId="0" applyFont="1" applyFill="1" applyBorder="1" applyAlignment="1">
      <alignment horizontal="right"/>
    </xf>
    <xf numFmtId="0" fontId="18" fillId="0" borderId="114" xfId="0" applyFont="1" applyBorder="1" applyAlignment="1">
      <alignment horizontal="right" vertical="center"/>
    </xf>
    <xf numFmtId="3" fontId="7" fillId="3" borderId="115" xfId="0" applyNumberFormat="1" applyFont="1" applyFill="1" applyBorder="1" applyAlignment="1">
      <alignment horizontal="right" vertical="center" wrapText="1"/>
    </xf>
    <xf numFmtId="3" fontId="7" fillId="3" borderId="116" xfId="0" applyNumberFormat="1" applyFont="1" applyFill="1" applyBorder="1" applyAlignment="1">
      <alignment horizontal="right" vertical="center" wrapText="1"/>
    </xf>
    <xf numFmtId="0" fontId="3" fillId="3" borderId="29" xfId="0" applyFont="1" applyFill="1" applyBorder="1"/>
    <xf numFmtId="0" fontId="16" fillId="3" borderId="29" xfId="0" applyFont="1" applyFill="1" applyBorder="1"/>
    <xf numFmtId="0" fontId="3" fillId="3" borderId="0" xfId="0" applyFont="1" applyFill="1"/>
    <xf numFmtId="3" fontId="16" fillId="3" borderId="0" xfId="0" applyNumberFormat="1" applyFont="1" applyFill="1"/>
    <xf numFmtId="0" fontId="18" fillId="0" borderId="117" xfId="0" applyFont="1" applyBorder="1" applyAlignment="1">
      <alignment horizontal="right" vertical="center"/>
    </xf>
    <xf numFmtId="1" fontId="7" fillId="3" borderId="58" xfId="0" applyNumberFormat="1" applyFont="1" applyFill="1" applyBorder="1" applyAlignment="1">
      <alignment horizontal="right" vertical="center" wrapText="1"/>
    </xf>
    <xf numFmtId="1" fontId="16" fillId="3" borderId="83" xfId="0" applyNumberFormat="1" applyFont="1" applyFill="1" applyBorder="1"/>
    <xf numFmtId="3" fontId="15" fillId="3" borderId="118" xfId="0" applyNumberFormat="1" applyFont="1" applyFill="1" applyBorder="1"/>
    <xf numFmtId="0" fontId="6" fillId="4" borderId="0" xfId="0" applyFont="1" applyFill="1" applyAlignment="1">
      <alignment horizontal="right" vertical="top"/>
    </xf>
    <xf numFmtId="0" fontId="7" fillId="0" borderId="3" xfId="2" applyFont="1" applyBorder="1" applyAlignment="1">
      <alignment horizontal="left"/>
    </xf>
    <xf numFmtId="3" fontId="7" fillId="0" borderId="44" xfId="0" applyNumberFormat="1" applyFont="1" applyBorder="1" applyAlignment="1">
      <alignment horizontal="right"/>
    </xf>
    <xf numFmtId="0" fontId="18" fillId="0" borderId="3" xfId="2" applyFont="1" applyBorder="1" applyAlignment="1">
      <alignment horizontal="left" indent="5"/>
    </xf>
    <xf numFmtId="0" fontId="3" fillId="0" borderId="74" xfId="0" applyFont="1" applyBorder="1"/>
    <xf numFmtId="3" fontId="7" fillId="0" borderId="41" xfId="0" applyNumberFormat="1" applyFont="1" applyBorder="1" applyAlignment="1">
      <alignment horizontal="right"/>
    </xf>
    <xf numFmtId="0" fontId="6" fillId="0" borderId="9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indent="9"/>
    </xf>
    <xf numFmtId="3" fontId="18" fillId="0" borderId="0" xfId="0" applyNumberFormat="1" applyFont="1" applyAlignment="1">
      <alignment horizontal="right" vertical="center"/>
    </xf>
    <xf numFmtId="0" fontId="6" fillId="0" borderId="91" xfId="0" applyFont="1" applyBorder="1" applyAlignment="1">
      <alignment horizontal="left" vertical="center" wrapText="1"/>
    </xf>
    <xf numFmtId="0" fontId="7" fillId="0" borderId="3" xfId="0" applyFont="1" applyBorder="1"/>
    <xf numFmtId="0" fontId="22" fillId="0" borderId="91" xfId="0" applyFont="1" applyBorder="1" applyAlignment="1">
      <alignment horizontal="left" vertical="center" wrapText="1"/>
    </xf>
    <xf numFmtId="3" fontId="6" fillId="0" borderId="43" xfId="0" applyNumberFormat="1" applyFont="1" applyBorder="1" applyAlignment="1">
      <alignment vertical="center"/>
    </xf>
    <xf numFmtId="0" fontId="6" fillId="0" borderId="95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left" indent="9"/>
    </xf>
    <xf numFmtId="0" fontId="16" fillId="0" borderId="85" xfId="0" applyFont="1" applyBorder="1" applyAlignment="1">
      <alignment horizontal="left" indent="9"/>
    </xf>
    <xf numFmtId="0" fontId="6" fillId="0" borderId="122" xfId="0" applyFont="1" applyBorder="1"/>
    <xf numFmtId="3" fontId="6" fillId="0" borderId="123" xfId="0" applyNumberFormat="1" applyFont="1" applyBorder="1" applyAlignment="1">
      <alignment horizontal="right" vertical="center"/>
    </xf>
    <xf numFmtId="0" fontId="19" fillId="0" borderId="0" xfId="3" applyNumberFormat="1" applyFont="1" applyAlignment="1">
      <alignment horizontal="left"/>
    </xf>
    <xf numFmtId="0" fontId="3" fillId="3" borderId="79" xfId="0" applyFont="1" applyFill="1" applyBorder="1"/>
    <xf numFmtId="0" fontId="3" fillId="3" borderId="124" xfId="0" applyFont="1" applyFill="1" applyBorder="1"/>
    <xf numFmtId="0" fontId="3" fillId="3" borderId="125" xfId="0" applyFont="1" applyFill="1" applyBorder="1"/>
    <xf numFmtId="0" fontId="3" fillId="3" borderId="126" xfId="0" applyFont="1" applyFill="1" applyBorder="1"/>
    <xf numFmtId="0" fontId="3" fillId="3" borderId="37" xfId="0" applyFont="1" applyFill="1" applyBorder="1"/>
    <xf numFmtId="0" fontId="3" fillId="3" borderId="127" xfId="0" applyFont="1" applyFill="1" applyBorder="1"/>
    <xf numFmtId="0" fontId="3" fillId="3" borderId="128" xfId="0" applyFont="1" applyFill="1" applyBorder="1"/>
    <xf numFmtId="0" fontId="3" fillId="3" borderId="129" xfId="0" applyFont="1" applyFill="1" applyBorder="1"/>
    <xf numFmtId="0" fontId="3" fillId="3" borderId="130" xfId="0" applyFont="1" applyFill="1" applyBorder="1"/>
    <xf numFmtId="0" fontId="3" fillId="3" borderId="131" xfId="0" applyFont="1" applyFill="1" applyBorder="1"/>
    <xf numFmtId="0" fontId="3" fillId="3" borderId="132" xfId="0" applyFont="1" applyFill="1" applyBorder="1"/>
    <xf numFmtId="0" fontId="3" fillId="3" borderId="133" xfId="0" applyFont="1" applyFill="1" applyBorder="1"/>
    <xf numFmtId="0" fontId="3" fillId="3" borderId="134" xfId="0" applyFont="1" applyFill="1" applyBorder="1"/>
    <xf numFmtId="0" fontId="3" fillId="3" borderId="135" xfId="0" applyFont="1" applyFill="1" applyBorder="1"/>
    <xf numFmtId="0" fontId="3" fillId="3" borderId="136" xfId="0" applyFont="1" applyFill="1" applyBorder="1"/>
    <xf numFmtId="0" fontId="3" fillId="3" borderId="137" xfId="0" applyFont="1" applyFill="1" applyBorder="1"/>
    <xf numFmtId="0" fontId="3" fillId="3" borderId="138" xfId="0" applyFont="1" applyFill="1" applyBorder="1"/>
    <xf numFmtId="0" fontId="3" fillId="3" borderId="139" xfId="0" applyFont="1" applyFill="1" applyBorder="1"/>
    <xf numFmtId="0" fontId="3" fillId="3" borderId="140" xfId="0" applyFont="1" applyFill="1" applyBorder="1"/>
    <xf numFmtId="0" fontId="3" fillId="3" borderId="141" xfId="0" applyFont="1" applyFill="1" applyBorder="1"/>
    <xf numFmtId="0" fontId="3" fillId="3" borderId="142" xfId="0" applyFont="1" applyFill="1" applyBorder="1"/>
    <xf numFmtId="0" fontId="3" fillId="3" borderId="143" xfId="0" applyFont="1" applyFill="1" applyBorder="1"/>
    <xf numFmtId="0" fontId="3" fillId="3" borderId="144" xfId="0" applyFont="1" applyFill="1" applyBorder="1"/>
    <xf numFmtId="0" fontId="3" fillId="3" borderId="145" xfId="0" applyFont="1" applyFill="1" applyBorder="1"/>
    <xf numFmtId="0" fontId="10" fillId="4" borderId="10" xfId="0" applyFont="1" applyFill="1" applyBorder="1"/>
    <xf numFmtId="0" fontId="10" fillId="0" borderId="51" xfId="0" applyFont="1" applyBorder="1"/>
    <xf numFmtId="3" fontId="10" fillId="3" borderId="51" xfId="0" applyNumberFormat="1" applyFont="1" applyFill="1" applyBorder="1"/>
    <xf numFmtId="0" fontId="10" fillId="3" borderId="51" xfId="0" applyFont="1" applyFill="1" applyBorder="1"/>
    <xf numFmtId="0" fontId="10" fillId="0" borderId="32" xfId="0" applyFont="1" applyBorder="1"/>
    <xf numFmtId="166" fontId="10" fillId="0" borderId="32" xfId="0" applyNumberFormat="1" applyFont="1" applyBorder="1"/>
    <xf numFmtId="0" fontId="1" fillId="4" borderId="32" xfId="0" applyFont="1" applyFill="1" applyBorder="1"/>
    <xf numFmtId="166" fontId="1" fillId="4" borderId="32" xfId="0" applyNumberFormat="1" applyFont="1" applyFill="1" applyBorder="1"/>
    <xf numFmtId="0" fontId="13" fillId="0" borderId="0" xfId="0" applyFont="1"/>
    <xf numFmtId="171" fontId="10" fillId="0" borderId="32" xfId="0" applyNumberFormat="1" applyFont="1" applyBorder="1"/>
    <xf numFmtId="2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0" xfId="0" applyFont="1" applyFill="1"/>
    <xf numFmtId="9" fontId="10" fillId="0" borderId="32" xfId="0" applyNumberFormat="1" applyFont="1" applyBorder="1"/>
    <xf numFmtId="0" fontId="1" fillId="2" borderId="2" xfId="2" applyFont="1" applyFill="1" applyBorder="1"/>
    <xf numFmtId="0" fontId="1" fillId="4" borderId="0" xfId="0" applyFont="1" applyFill="1"/>
    <xf numFmtId="165" fontId="10" fillId="0" borderId="2" xfId="3" applyNumberFormat="1" applyFont="1" applyBorder="1"/>
    <xf numFmtId="0" fontId="12" fillId="0" borderId="0" xfId="0" applyFont="1"/>
    <xf numFmtId="0" fontId="1" fillId="4" borderId="0" xfId="0" applyFont="1" applyFill="1" applyAlignment="1">
      <alignment horizontal="center"/>
    </xf>
    <xf numFmtId="49" fontId="17" fillId="0" borderId="8" xfId="0" applyNumberFormat="1" applyFont="1" applyBorder="1"/>
    <xf numFmtId="49" fontId="17" fillId="0" borderId="9" xfId="0" applyNumberFormat="1" applyFont="1" applyBorder="1"/>
    <xf numFmtId="0" fontId="6" fillId="4" borderId="10" xfId="2" applyFont="1" applyFill="1" applyBorder="1" applyAlignment="1">
      <alignment horizontal="center" wrapText="1"/>
    </xf>
    <xf numFmtId="0" fontId="17" fillId="3" borderId="44" xfId="0" applyFont="1" applyFill="1" applyBorder="1" applyAlignment="1">
      <alignment horizontal="left" wrapText="1"/>
    </xf>
    <xf numFmtId="0" fontId="17" fillId="3" borderId="9" xfId="0" applyFont="1" applyFill="1" applyBorder="1" applyAlignment="1">
      <alignment horizontal="left" wrapText="1"/>
    </xf>
    <xf numFmtId="0" fontId="17" fillId="3" borderId="45" xfId="0" applyFont="1" applyFill="1" applyBorder="1"/>
    <xf numFmtId="0" fontId="17" fillId="3" borderId="46" xfId="0" applyFont="1" applyFill="1" applyBorder="1"/>
    <xf numFmtId="0" fontId="17" fillId="3" borderId="47" xfId="0" applyFont="1" applyFill="1" applyBorder="1"/>
    <xf numFmtId="0" fontId="17" fillId="3" borderId="8" xfId="0" applyFont="1" applyFill="1" applyBorder="1"/>
    <xf numFmtId="0" fontId="17" fillId="3" borderId="44" xfId="0" applyFont="1" applyFill="1" applyBorder="1"/>
    <xf numFmtId="0" fontId="17" fillId="3" borderId="9" xfId="0" applyFont="1" applyFill="1" applyBorder="1"/>
    <xf numFmtId="0" fontId="19" fillId="0" borderId="10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6" fillId="4" borderId="0" xfId="0" applyFont="1" applyFill="1" applyAlignment="1">
      <alignment horizontal="center" vertical="top"/>
    </xf>
    <xf numFmtId="0" fontId="22" fillId="0" borderId="10" xfId="0" applyFont="1" applyBorder="1" applyAlignment="1">
      <alignment horizontal="left" wrapText="1"/>
    </xf>
    <xf numFmtId="0" fontId="24" fillId="0" borderId="93" xfId="0" applyFont="1" applyBorder="1" applyAlignment="1">
      <alignment horizontal="left" wrapText="1"/>
    </xf>
    <xf numFmtId="0" fontId="17" fillId="0" borderId="93" xfId="0" applyFont="1" applyBorder="1" applyAlignment="1">
      <alignment horizontal="left" wrapText="1"/>
    </xf>
    <xf numFmtId="0" fontId="17" fillId="0" borderId="92" xfId="0" applyFont="1" applyBorder="1" applyAlignment="1">
      <alignment horizontal="left"/>
    </xf>
    <xf numFmtId="0" fontId="19" fillId="0" borderId="119" xfId="0" applyFont="1" applyBorder="1"/>
    <xf numFmtId="0" fontId="19" fillId="0" borderId="120" xfId="0" applyFont="1" applyBorder="1"/>
    <xf numFmtId="0" fontId="19" fillId="0" borderId="121" xfId="0" applyFont="1" applyBorder="1"/>
  </cellXfs>
  <cellStyles count="10">
    <cellStyle name="Comma" xfId="3" builtinId="3"/>
    <cellStyle name="Hyperlink" xfId="1" builtinId="8"/>
    <cellStyle name="Normal" xfId="0" builtinId="0"/>
    <cellStyle name="Normal 2" xfId="6" xr:uid="{77EC00C0-9086-4AEF-A71F-912C01120CE8}"/>
    <cellStyle name="Normal 2 2" xfId="2" xr:uid="{3D02CEFD-FE18-4155-BAF2-748FA56C1B27}"/>
    <cellStyle name="Normal 4" xfId="7" xr:uid="{D0F1C214-DF88-497C-86D8-95FF655E6DB1}"/>
    <cellStyle name="Normal 6" xfId="9" xr:uid="{F8FE637C-8FCD-4D68-A761-4A7933F8EB20}"/>
    <cellStyle name="Normal 6 2" xfId="8" xr:uid="{1966766C-BB84-40EE-979E-80428E670E5E}"/>
    <cellStyle name="Normal 8" xfId="5" xr:uid="{DF8D448D-6322-4E1E-B070-263F674CD91E}"/>
    <cellStyle name="Percent" xfId="4" builtinId="5"/>
  </cellStyles>
  <dxfs count="0"/>
  <tableStyles count="0" defaultTableStyle="TableStyleMedium2" defaultPivotStyle="PivotStyleLight16"/>
  <colors>
    <mruColors>
      <color rgb="FFA6A6A6"/>
      <color rgb="FFFFE699"/>
      <color rgb="FFBF900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19338959212378"/>
          <c:y val="3.8805555555555558E-2"/>
          <c:w val="0.74707120253164561"/>
          <c:h val="0.816626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DC-499C-945A-87501078DF31}"/>
              </c:ext>
            </c:extLst>
          </c:dPt>
          <c:cat>
            <c:strRef>
              <c:f>'C1.2'!$B$26:$B$36</c:f>
              <c:strCache>
                <c:ptCount val="11"/>
                <c:pt idx="0">
                  <c:v>Economy</c:v>
                </c:pt>
                <c:pt idx="1">
                  <c:v>Communities</c:v>
                </c:pt>
                <c:pt idx="2">
                  <c:v>Education</c:v>
                </c:pt>
                <c:pt idx="3">
                  <c:v>Health</c:v>
                </c:pt>
                <c:pt idx="4">
                  <c:v>Total</c:v>
                </c:pt>
                <c:pt idx="5">
                  <c:v>Agriculture etc.</c:v>
                </c:pt>
                <c:pt idx="6">
                  <c:v>Justice</c:v>
                </c:pt>
                <c:pt idx="7">
                  <c:v>Infrastructure</c:v>
                </c:pt>
                <c:pt idx="8">
                  <c:v>The Executive Office</c:v>
                </c:pt>
                <c:pt idx="9">
                  <c:v>Finance</c:v>
                </c:pt>
                <c:pt idx="10">
                  <c:v>Minor departments</c:v>
                </c:pt>
              </c:strCache>
            </c:strRef>
          </c:cat>
          <c:val>
            <c:numRef>
              <c:f>'C1.2'!$C$26:$C$36</c:f>
              <c:numCache>
                <c:formatCode>#,##0.0</c:formatCode>
                <c:ptCount val="11"/>
                <c:pt idx="0">
                  <c:v>0.87251763682133199</c:v>
                </c:pt>
                <c:pt idx="1">
                  <c:v>1.1060107807573651</c:v>
                </c:pt>
                <c:pt idx="2">
                  <c:v>2.1879141960520663</c:v>
                </c:pt>
                <c:pt idx="3">
                  <c:v>2.845931133976781</c:v>
                </c:pt>
                <c:pt idx="4">
                  <c:v>3.0134362002012498</c:v>
                </c:pt>
                <c:pt idx="5">
                  <c:v>4.2706428470952318</c:v>
                </c:pt>
                <c:pt idx="6">
                  <c:v>4.5709649272896051</c:v>
                </c:pt>
                <c:pt idx="7">
                  <c:v>6.2097362572854209</c:v>
                </c:pt>
                <c:pt idx="8">
                  <c:v>10.298018003893441</c:v>
                </c:pt>
                <c:pt idx="9">
                  <c:v>10.965666736591846</c:v>
                </c:pt>
                <c:pt idx="10">
                  <c:v>12.035455026409139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C-499C-945A-87501078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1941856"/>
        <c:axId val="445597072"/>
      </c:barChart>
      <c:catAx>
        <c:axId val="83194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5597072"/>
        <c:crosses val="autoZero"/>
        <c:auto val="1"/>
        <c:lblAlgn val="ctr"/>
        <c:lblOffset val="100"/>
        <c:noMultiLvlLbl val="0"/>
      </c:catAx>
      <c:valAx>
        <c:axId val="44559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19418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192078772443833E-2"/>
          <c:y val="3.8792226115637485E-2"/>
          <c:w val="0.87703191617658538"/>
          <c:h val="0.84860618726287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'C2.2'!$B$26</c:f>
              <c:strCache>
                <c:ptCount val="1"/>
                <c:pt idx="0">
                  <c:v>Forecast expenditure</c:v>
                </c:pt>
              </c:strCache>
            </c:strRef>
          </c:tx>
          <c:spPr>
            <a:solidFill>
              <a:srgbClr val="FFE699"/>
            </a:solidFill>
            <a:ln>
              <a:noFill/>
            </a:ln>
            <a:effectLst/>
          </c:spPr>
          <c:invertIfNegative val="0"/>
          <c:cat>
            <c:strRef>
              <c:f>'C2.2'!$C$25:$J$25</c:f>
              <c:strCache>
                <c:ptCount val="8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</c:v>
                </c:pt>
              </c:strCache>
            </c:strRef>
          </c:cat>
          <c:val>
            <c:numRef>
              <c:f>'C2.2'!$C$26:$J$26</c:f>
              <c:numCache>
                <c:formatCode>#,##0</c:formatCode>
                <c:ptCount val="8"/>
                <c:pt idx="0">
                  <c:v>15585372</c:v>
                </c:pt>
                <c:pt idx="1">
                  <c:v>15611255</c:v>
                </c:pt>
                <c:pt idx="2">
                  <c:v>15607182</c:v>
                </c:pt>
                <c:pt idx="3">
                  <c:v>15605781</c:v>
                </c:pt>
                <c:pt idx="4">
                  <c:v>15599267</c:v>
                </c:pt>
                <c:pt idx="5">
                  <c:v>16223830</c:v>
                </c:pt>
                <c:pt idx="6">
                  <c:v>16268511</c:v>
                </c:pt>
                <c:pt idx="7">
                  <c:v>16300805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C-42A2-A337-F1DCB8536262}"/>
            </c:ext>
          </c:extLst>
        </c:ser>
        <c:ser>
          <c:idx val="1"/>
          <c:order val="1"/>
          <c:tx>
            <c:strRef>
              <c:f>'C2.2'!$B$27</c:f>
              <c:strCache>
                <c:ptCount val="1"/>
                <c:pt idx="0">
                  <c:v>Overcommitment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'C2.2'!$C$25:$J$25</c:f>
              <c:strCache>
                <c:ptCount val="8"/>
                <c:pt idx="0">
                  <c:v>June</c:v>
                </c:pt>
                <c:pt idx="1">
                  <c:v>July</c:v>
                </c:pt>
                <c:pt idx="2">
                  <c:v>August</c:v>
                </c:pt>
                <c:pt idx="3">
                  <c:v>September</c:v>
                </c:pt>
                <c:pt idx="4">
                  <c:v>October</c:v>
                </c:pt>
                <c:pt idx="5">
                  <c:v>November</c:v>
                </c:pt>
                <c:pt idx="6">
                  <c:v>December</c:v>
                </c:pt>
                <c:pt idx="7">
                  <c:v>January</c:v>
                </c:pt>
              </c:strCache>
            </c:strRef>
          </c:cat>
          <c:val>
            <c:numRef>
              <c:f>'C2.2'!$C$27:$J$27</c:f>
              <c:numCache>
                <c:formatCode>#,##0</c:formatCode>
                <c:ptCount val="8"/>
                <c:pt idx="0">
                  <c:v>896300</c:v>
                </c:pt>
                <c:pt idx="1">
                  <c:v>768999.99999999988</c:v>
                </c:pt>
                <c:pt idx="2">
                  <c:v>833199.99999999988</c:v>
                </c:pt>
                <c:pt idx="3">
                  <c:v>812218.00000000012</c:v>
                </c:pt>
                <c:pt idx="4">
                  <c:v>831300</c:v>
                </c:pt>
                <c:pt idx="5">
                  <c:v>148646.00000000003</c:v>
                </c:pt>
                <c:pt idx="6">
                  <c:v>79300.000000000015</c:v>
                </c:pt>
                <c:pt idx="7">
                  <c:v>25153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C-42A2-A337-F1DCB8536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2904976"/>
        <c:axId val="852905336"/>
      </c:barChart>
      <c:catAx>
        <c:axId val="85290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2905336"/>
        <c:crosses val="autoZero"/>
        <c:auto val="1"/>
        <c:lblAlgn val="ctr"/>
        <c:lblOffset val="100"/>
        <c:noMultiLvlLbl val="0"/>
      </c:catAx>
      <c:valAx>
        <c:axId val="852905336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290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766548668799615E-2"/>
                <c:y val="0.3949753931773998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£ billion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29782283294196"/>
          <c:y val="3.4161317347344816E-2"/>
          <c:w val="0.41114405907933288"/>
          <c:h val="5.6247061773496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72028832630098"/>
          <c:y val="3.8805555555555558E-2"/>
          <c:w val="0.85800791139240506"/>
          <c:h val="0.70369374046107003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FFE699"/>
              </a:solidFill>
              <a:round/>
            </a:ln>
            <a:effectLst/>
          </c:spPr>
          <c:marker>
            <c:symbol val="none"/>
          </c:marker>
          <c:cat>
            <c:strRef>
              <c:f>'C4.1'!$B$26:$B$52</c:f>
              <c:strCache>
                <c:ptCount val="27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2015-16</c:v>
                </c:pt>
                <c:pt idx="17">
                  <c:v>2016-17</c:v>
                </c:pt>
                <c:pt idx="18">
                  <c:v>2017-18</c:v>
                </c:pt>
                <c:pt idx="19">
                  <c:v>2018-19 </c:v>
                </c:pt>
                <c:pt idx="20">
                  <c:v>2019-20</c:v>
                </c:pt>
                <c:pt idx="21">
                  <c:v>2020-21</c:v>
                </c:pt>
                <c:pt idx="22">
                  <c:v>2021-22</c:v>
                </c:pt>
                <c:pt idx="23">
                  <c:v>2022-23</c:v>
                </c:pt>
                <c:pt idx="24">
                  <c:v>2023-24</c:v>
                </c:pt>
                <c:pt idx="25">
                  <c:v>2024-25</c:v>
                </c:pt>
                <c:pt idx="26">
                  <c:v>2025-26</c:v>
                </c:pt>
              </c:strCache>
            </c:strRef>
          </c:cat>
          <c:val>
            <c:numRef>
              <c:f>'C4.1'!$C$26:$C$52</c:f>
              <c:numCache>
                <c:formatCode>0.0</c:formatCode>
                <c:ptCount val="27"/>
                <c:pt idx="0">
                  <c:v>100</c:v>
                </c:pt>
                <c:pt idx="1">
                  <c:v>105.7522206776755</c:v>
                </c:pt>
                <c:pt idx="2">
                  <c:v>100.83061848057993</c:v>
                </c:pt>
                <c:pt idx="3">
                  <c:v>110.88947433058209</c:v>
                </c:pt>
                <c:pt idx="4">
                  <c:v>115.07585153732988</c:v>
                </c:pt>
                <c:pt idx="5">
                  <c:v>118.63615813896341</c:v>
                </c:pt>
                <c:pt idx="6">
                  <c:v>121.08713842175814</c:v>
                </c:pt>
                <c:pt idx="7">
                  <c:v>124.22500955262458</c:v>
                </c:pt>
                <c:pt idx="8">
                  <c:v>128.01521350889504</c:v>
                </c:pt>
                <c:pt idx="9">
                  <c:v>127.25267429060868</c:v>
                </c:pt>
                <c:pt idx="10">
                  <c:v>131.32246064288535</c:v>
                </c:pt>
                <c:pt idx="11">
                  <c:v>133.08104082903358</c:v>
                </c:pt>
                <c:pt idx="12">
                  <c:v>128.34568293590505</c:v>
                </c:pt>
                <c:pt idx="13">
                  <c:v>126.32687838391131</c:v>
                </c:pt>
                <c:pt idx="14">
                  <c:v>127.36728302847428</c:v>
                </c:pt>
                <c:pt idx="15">
                  <c:v>125.45402444468523</c:v>
                </c:pt>
                <c:pt idx="16">
                  <c:v>127.39034374919083</c:v>
                </c:pt>
                <c:pt idx="17">
                  <c:v>124.37551137555421</c:v>
                </c:pt>
                <c:pt idx="18">
                  <c:v>124.83980822900938</c:v>
                </c:pt>
                <c:pt idx="19">
                  <c:v>133.52335737082734</c:v>
                </c:pt>
                <c:pt idx="20">
                  <c:v>141.56096033066521</c:v>
                </c:pt>
                <c:pt idx="21">
                  <c:v>174.61830412534042</c:v>
                </c:pt>
                <c:pt idx="22">
                  <c:v>163.34663100643044</c:v>
                </c:pt>
                <c:pt idx="23">
                  <c:v>151.31386737364699</c:v>
                </c:pt>
                <c:pt idx="24">
                  <c:v>154.38854836011441</c:v>
                </c:pt>
                <c:pt idx="25">
                  <c:v>152.26662070207666</c:v>
                </c:pt>
                <c:pt idx="26">
                  <c:v>152.41399777387599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E-41B6-83D3-8A414804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56264"/>
        <c:axId val="600656592"/>
      </c:lineChart>
      <c:catAx>
        <c:axId val="60065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0656592"/>
        <c:crosses val="autoZero"/>
        <c:auto val="1"/>
        <c:lblAlgn val="ctr"/>
        <c:lblOffset val="100"/>
        <c:tickLblSkip val="3"/>
        <c:noMultiLvlLbl val="0"/>
      </c:catAx>
      <c:valAx>
        <c:axId val="600656592"/>
        <c:scaling>
          <c:orientation val="minMax"/>
          <c:max val="180"/>
        </c:scaling>
        <c:delete val="0"/>
        <c:axPos val="l"/>
        <c:majorGridlines>
          <c:spPr>
            <a:ln w="190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1999-00 = 100</a:t>
                </a:r>
              </a:p>
            </c:rich>
          </c:tx>
          <c:layout>
            <c:manualLayout>
              <c:xMode val="edge"/>
              <c:yMode val="edge"/>
              <c:x val="2.1534985935302391E-2"/>
              <c:y val="0.27719310629244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065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719338959212378"/>
          <c:y val="3.8805555555555558E-2"/>
          <c:w val="0.74707120253164561"/>
          <c:h val="0.8342650000000000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'C4.2'!$C$25</c:f>
              <c:strCache>
                <c:ptCount val="1"/>
                <c:pt idx="0">
                  <c:v>Change 2024-25 budget and 2025-26 budget (%)</c:v>
                </c:pt>
              </c:strCache>
            </c:strRef>
          </c:tx>
          <c:spPr>
            <a:solidFill>
              <a:srgbClr val="FFE699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BF9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E-45B5-97FC-89A4F8ACFC68}"/>
              </c:ext>
            </c:extLst>
          </c:dPt>
          <c:dPt>
            <c:idx val="10"/>
            <c:invertIfNegative val="0"/>
            <c:bubble3D val="0"/>
            <c:spPr>
              <a:solidFill>
                <a:srgbClr val="FFE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E-45B5-97FC-89A4F8ACFC68}"/>
              </c:ext>
            </c:extLst>
          </c:dPt>
          <c:cat>
            <c:strRef>
              <c:f>'C4.2'!$B$26:$B$36</c:f>
              <c:strCache>
                <c:ptCount val="11"/>
                <c:pt idx="0">
                  <c:v>Agriculture etc.</c:v>
                </c:pt>
                <c:pt idx="1">
                  <c:v>Economy</c:v>
                </c:pt>
                <c:pt idx="2">
                  <c:v>Health</c:v>
                </c:pt>
                <c:pt idx="3">
                  <c:v>Departmental total</c:v>
                </c:pt>
                <c:pt idx="4">
                  <c:v>Communities</c:v>
                </c:pt>
                <c:pt idx="5">
                  <c:v>Education</c:v>
                </c:pt>
                <c:pt idx="6">
                  <c:v>Infrastructure</c:v>
                </c:pt>
                <c:pt idx="7">
                  <c:v>Justice</c:v>
                </c:pt>
                <c:pt idx="8">
                  <c:v>Minor departments</c:v>
                </c:pt>
                <c:pt idx="9">
                  <c:v>Finance</c:v>
                </c:pt>
                <c:pt idx="10">
                  <c:v>The Executive Office</c:v>
                </c:pt>
              </c:strCache>
            </c:strRef>
          </c:cat>
          <c:val>
            <c:numRef>
              <c:f>'C4.2'!$C$26:$C$36</c:f>
              <c:numCache>
                <c:formatCode>0</c:formatCode>
                <c:ptCount val="11"/>
                <c:pt idx="0">
                  <c:v>3.2682433322015516</c:v>
                </c:pt>
                <c:pt idx="1">
                  <c:v>4.2277241543051503</c:v>
                </c:pt>
                <c:pt idx="2">
                  <c:v>8.2801350189263871</c:v>
                </c:pt>
                <c:pt idx="3">
                  <c:v>9.3899078334937727</c:v>
                </c:pt>
                <c:pt idx="4">
                  <c:v>8.6014571731961365</c:v>
                </c:pt>
                <c:pt idx="5">
                  <c:v>11.988687796973162</c:v>
                </c:pt>
                <c:pt idx="6">
                  <c:v>13.171524158785308</c:v>
                </c:pt>
                <c:pt idx="7">
                  <c:v>11.396120843633737</c:v>
                </c:pt>
                <c:pt idx="8">
                  <c:v>6.915074116683086</c:v>
                </c:pt>
                <c:pt idx="9">
                  <c:v>14.657139974149166</c:v>
                </c:pt>
                <c:pt idx="10">
                  <c:v>30.473382473382465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E-45B5-97FC-89A4F8ACFC68}"/>
            </c:ext>
          </c:extLst>
        </c:ser>
        <c:ser>
          <c:idx val="0"/>
          <c:order val="1"/>
          <c:tx>
            <c:strRef>
              <c:f>'C4.2'!$D$25</c:f>
              <c:strCache>
                <c:ptCount val="1"/>
                <c:pt idx="0">
                  <c:v>Change 2024-25 final plan to 2025-26 budget (%)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CE-45B5-97FC-89A4F8ACFC68}"/>
              </c:ext>
            </c:extLst>
          </c:dPt>
          <c:dPt>
            <c:idx val="10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D-4855-9DBE-8D8234738319}"/>
              </c:ext>
            </c:extLst>
          </c:dPt>
          <c:cat>
            <c:strRef>
              <c:f>'C4.2'!$B$26:$B$36</c:f>
              <c:strCache>
                <c:ptCount val="11"/>
                <c:pt idx="0">
                  <c:v>Agriculture etc.</c:v>
                </c:pt>
                <c:pt idx="1">
                  <c:v>Economy</c:v>
                </c:pt>
                <c:pt idx="2">
                  <c:v>Health</c:v>
                </c:pt>
                <c:pt idx="3">
                  <c:v>Departmental total</c:v>
                </c:pt>
                <c:pt idx="4">
                  <c:v>Communities</c:v>
                </c:pt>
                <c:pt idx="5">
                  <c:v>Education</c:v>
                </c:pt>
                <c:pt idx="6">
                  <c:v>Infrastructure</c:v>
                </c:pt>
                <c:pt idx="7">
                  <c:v>Justice</c:v>
                </c:pt>
                <c:pt idx="8">
                  <c:v>Minor departments</c:v>
                </c:pt>
                <c:pt idx="9">
                  <c:v>Finance</c:v>
                </c:pt>
                <c:pt idx="10">
                  <c:v>The Executive Office</c:v>
                </c:pt>
              </c:strCache>
            </c:strRef>
          </c:cat>
          <c:val>
            <c:numRef>
              <c:f>'C4.2'!$D$26:$D$36</c:f>
              <c:numCache>
                <c:formatCode>0</c:formatCode>
                <c:ptCount val="11"/>
                <c:pt idx="0">
                  <c:v>-4.8766593423427178</c:v>
                </c:pt>
                <c:pt idx="1">
                  <c:v>-3.1539890931614663</c:v>
                </c:pt>
                <c:pt idx="2">
                  <c:v>0.85468721004791826</c:v>
                </c:pt>
                <c:pt idx="3">
                  <c:v>1.7878364109685563</c:v>
                </c:pt>
                <c:pt idx="4">
                  <c:v>1.7939556920098694</c:v>
                </c:pt>
                <c:pt idx="5">
                  <c:v>2.2316446441989508</c:v>
                </c:pt>
                <c:pt idx="6">
                  <c:v>3.671949183065383</c:v>
                </c:pt>
                <c:pt idx="7">
                  <c:v>5.1991194297686807</c:v>
                </c:pt>
                <c:pt idx="8">
                  <c:v>7.0515211031830756</c:v>
                </c:pt>
                <c:pt idx="9">
                  <c:v>21.338675968818805</c:v>
                </c:pt>
                <c:pt idx="10">
                  <c:v>24.97358924742429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CE-45B5-97FC-89A4F8AC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39673576"/>
        <c:axId val="1239670336"/>
      </c:barChart>
      <c:catAx>
        <c:axId val="1239673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670336"/>
        <c:crosses val="autoZero"/>
        <c:auto val="1"/>
        <c:lblAlgn val="ctr"/>
        <c:lblOffset val="100"/>
        <c:noMultiLvlLbl val="0"/>
      </c:catAx>
      <c:valAx>
        <c:axId val="1239670336"/>
        <c:scaling>
          <c:orientation val="minMax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3967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411656118143457"/>
          <c:y val="0.6308838888888888"/>
          <c:w val="0.44462464838255977"/>
          <c:h val="0.18273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10829817158938E-2"/>
          <c:y val="4.9388888888888892E-2"/>
          <c:w val="0.89066315049226441"/>
          <c:h val="0.76999499999999999"/>
        </c:manualLayout>
      </c:layout>
      <c:lineChart>
        <c:grouping val="standard"/>
        <c:varyColors val="0"/>
        <c:ser>
          <c:idx val="1"/>
          <c:order val="0"/>
          <c:tx>
            <c:strRef>
              <c:f>'C4.3'!$B$27</c:f>
              <c:strCache>
                <c:ptCount val="1"/>
                <c:pt idx="0">
                  <c:v>Total departmental non-ringfenced RDEL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('[1]Non-ringfenced RDEL by dept'!$B$4:$F$4,'[1]Non-ringfenced RDEL by dept'!$H$4,'[1]Non-ringfenced RDEL by dept'!$I$4)</c:f>
              <c:strCache>
                <c:ptCount val="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</c:strCache>
            </c:strRef>
          </c:cat>
          <c:val>
            <c:numRef>
              <c:f>'C4.3'!$C$27:$I$27</c:f>
              <c:numCache>
                <c:formatCode>#,##0</c:formatCode>
                <c:ptCount val="7"/>
                <c:pt idx="0">
                  <c:v>14243.046644558135</c:v>
                </c:pt>
                <c:pt idx="1">
                  <c:v>17113.748128901065</c:v>
                </c:pt>
                <c:pt idx="2">
                  <c:v>16413.771316688693</c:v>
                </c:pt>
                <c:pt idx="3">
                  <c:v>15155.954793866398</c:v>
                </c:pt>
                <c:pt idx="4">
                  <c:v>15414.222999999998</c:v>
                </c:pt>
                <c:pt idx="5">
                  <c:v>15902.487031408255</c:v>
                </c:pt>
                <c:pt idx="6">
                  <c:v>15829.926124394167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9-4DD0-B590-984BA23E6920}"/>
            </c:ext>
          </c:extLst>
        </c:ser>
        <c:ser>
          <c:idx val="0"/>
          <c:order val="1"/>
          <c:tx>
            <c:strRef>
              <c:f>'C4.3'!$B$26</c:f>
              <c:strCache>
                <c:ptCount val="1"/>
                <c:pt idx="0">
                  <c:v>Health (DoH)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('[1]Non-ringfenced RDEL by dept'!$B$4:$F$4,'[1]Non-ringfenced RDEL by dept'!$H$4,'[1]Non-ringfenced RDEL by dept'!$I$4)</c:f>
              <c:strCache>
                <c:ptCount val="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</c:strCache>
            </c:strRef>
          </c:cat>
          <c:val>
            <c:numRef>
              <c:f>'C4.3'!$C$26:$I$26</c:f>
              <c:numCache>
                <c:formatCode>#,##0</c:formatCode>
                <c:ptCount val="7"/>
                <c:pt idx="0">
                  <c:v>7128.7218872083968</c:v>
                </c:pt>
                <c:pt idx="1">
                  <c:v>8097.550201937469</c:v>
                </c:pt>
                <c:pt idx="2">
                  <c:v>8011.5272334298861</c:v>
                </c:pt>
                <c:pt idx="3">
                  <c:v>7767.7434074388493</c:v>
                </c:pt>
                <c:pt idx="4">
                  <c:v>7940.2709999999997</c:v>
                </c:pt>
                <c:pt idx="5">
                  <c:v>8126.7625252845637</c:v>
                </c:pt>
                <c:pt idx="6">
                  <c:v>8016.1391155640858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9-4DD0-B590-984BA23E6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948848"/>
        <c:axId val="840957488"/>
      </c:lineChart>
      <c:catAx>
        <c:axId val="84094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957488"/>
        <c:crosses val="autoZero"/>
        <c:auto val="1"/>
        <c:lblAlgn val="ctr"/>
        <c:lblOffset val="100"/>
        <c:noMultiLvlLbl val="0"/>
      </c:catAx>
      <c:valAx>
        <c:axId val="840957488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£ billion (2023-24 prices)</a:t>
                </a:r>
              </a:p>
            </c:rich>
          </c:tx>
          <c:layout>
            <c:manualLayout>
              <c:xMode val="edge"/>
              <c:yMode val="edge"/>
              <c:x val="9.7661744022503518E-3"/>
              <c:y val="0.272955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948848"/>
        <c:crosses val="autoZero"/>
        <c:crossBetween val="between"/>
        <c:majorUnit val="4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68653305203939"/>
          <c:y val="0.61376999999999982"/>
          <c:w val="0.43035636427566809"/>
          <c:h val="0.10759888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48663853727153E-2"/>
          <c:y val="4.9388888888888892E-2"/>
          <c:w val="0.89066315049226441"/>
          <c:h val="0.76999499999999999"/>
        </c:manualLayout>
      </c:layout>
      <c:lineChart>
        <c:grouping val="standard"/>
        <c:varyColors val="0"/>
        <c:ser>
          <c:idx val="1"/>
          <c:order val="0"/>
          <c:tx>
            <c:strRef>
              <c:f>'C4.3a'!$B$27</c:f>
              <c:strCache>
                <c:ptCount val="1"/>
                <c:pt idx="0">
                  <c:v>Total departmental non-ringfenced RDEL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('[1]Non-ringfenced RDEL by dept'!$B$4:$F$4,'[1]Non-ringfenced RDEL by dept'!$H$4,'[1]Non-ringfenced RDEL by dept'!$I$4)</c:f>
              <c:strCache>
                <c:ptCount val="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</c:strCache>
            </c:strRef>
          </c:cat>
          <c:val>
            <c:numRef>
              <c:f>'C4.3a'!$C$27:$I$27</c:f>
              <c:numCache>
                <c:formatCode>#,##0</c:formatCode>
                <c:ptCount val="7"/>
                <c:pt idx="0">
                  <c:v>14243.046644558135</c:v>
                </c:pt>
                <c:pt idx="1">
                  <c:v>17113.748128901065</c:v>
                </c:pt>
                <c:pt idx="2">
                  <c:v>16413.771316688693</c:v>
                </c:pt>
                <c:pt idx="3">
                  <c:v>15155.954793866398</c:v>
                </c:pt>
                <c:pt idx="4">
                  <c:v>15414.222999999998</c:v>
                </c:pt>
                <c:pt idx="5">
                  <c:v>15902.487031408255</c:v>
                </c:pt>
                <c:pt idx="6">
                  <c:v>15829.926124394167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C-4CA4-8E5C-AA4B16A4C433}"/>
            </c:ext>
          </c:extLst>
        </c:ser>
        <c:ser>
          <c:idx val="0"/>
          <c:order val="1"/>
          <c:tx>
            <c:strRef>
              <c:f>'C4.3a'!$B$26</c:f>
              <c:strCache>
                <c:ptCount val="1"/>
                <c:pt idx="0">
                  <c:v>Health (DoH)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('[1]Non-ringfenced RDEL by dept'!$B$4:$F$4,'[1]Non-ringfenced RDEL by dept'!$H$4,'[1]Non-ringfenced RDEL by dept'!$I$4)</c:f>
              <c:strCache>
                <c:ptCount val="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</c:strCache>
            </c:strRef>
          </c:cat>
          <c:val>
            <c:numRef>
              <c:f>'C4.3a'!$C$26:$I$26</c:f>
              <c:numCache>
                <c:formatCode>#,##0</c:formatCode>
                <c:ptCount val="7"/>
                <c:pt idx="0">
                  <c:v>7128.7218872083968</c:v>
                </c:pt>
                <c:pt idx="1">
                  <c:v>8097.550201937469</c:v>
                </c:pt>
                <c:pt idx="2">
                  <c:v>8011.5272334298861</c:v>
                </c:pt>
                <c:pt idx="3">
                  <c:v>7767.7434074388493</c:v>
                </c:pt>
                <c:pt idx="4">
                  <c:v>7940.2709999999997</c:v>
                </c:pt>
                <c:pt idx="5">
                  <c:v>8126.7625252845637</c:v>
                </c:pt>
                <c:pt idx="6">
                  <c:v>8016.1391155640858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CA4-8E5C-AA4B16A4C433}"/>
            </c:ext>
          </c:extLst>
        </c:ser>
        <c:ser>
          <c:idx val="2"/>
          <c:order val="2"/>
          <c:tx>
            <c:strRef>
              <c:f>'C4.3a'!$B$28</c:f>
              <c:strCache>
                <c:ptCount val="1"/>
                <c:pt idx="0">
                  <c:v>Net Income from Regional Rates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'C4.3a'!$C$28:$I$28</c:f>
              <c:numCache>
                <c:formatCode>General</c:formatCode>
                <c:ptCount val="7"/>
                <c:pt idx="0">
                  <c:v>781</c:v>
                </c:pt>
                <c:pt idx="1">
                  <c:v>353</c:v>
                </c:pt>
                <c:pt idx="2">
                  <c:v>420</c:v>
                </c:pt>
                <c:pt idx="3">
                  <c:v>637</c:v>
                </c:pt>
                <c:pt idx="4">
                  <c:v>662</c:v>
                </c:pt>
                <c:pt idx="5">
                  <c:v>682</c:v>
                </c:pt>
                <c:pt idx="6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CA4-8E5C-AA4B16A4C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948848"/>
        <c:axId val="840957488"/>
      </c:lineChart>
      <c:catAx>
        <c:axId val="84094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957488"/>
        <c:crosses val="autoZero"/>
        <c:auto val="1"/>
        <c:lblAlgn val="ctr"/>
        <c:lblOffset val="100"/>
        <c:noMultiLvlLbl val="0"/>
      </c:catAx>
      <c:valAx>
        <c:axId val="840957488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£ billion (2023-24 prices)</a:t>
                </a:r>
              </a:p>
            </c:rich>
          </c:tx>
          <c:layout>
            <c:manualLayout>
              <c:xMode val="edge"/>
              <c:yMode val="edge"/>
              <c:x val="9.7661744022503518E-3"/>
              <c:y val="0.25178861111111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0948848"/>
        <c:crosses val="autoZero"/>
        <c:crossBetween val="between"/>
        <c:majorUnit val="4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813027426160336"/>
          <c:y val="0.31082166666666666"/>
          <c:w val="0.48051599859353034"/>
          <c:h val="0.16316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23206751054865E-2"/>
          <c:y val="3.8805555555555558E-2"/>
          <c:w val="0.85912306610407896"/>
          <c:h val="0.80604277777777777"/>
        </c:manualLayout>
      </c:layout>
      <c:lineChart>
        <c:grouping val="standard"/>
        <c:varyColors val="0"/>
        <c:ser>
          <c:idx val="0"/>
          <c:order val="0"/>
          <c:tx>
            <c:strRef>
              <c:f>'C4.4'!$B$27</c:f>
              <c:strCache>
                <c:ptCount val="1"/>
                <c:pt idx="0">
                  <c:v>Total departmental general CDEL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('[1]Conventional CDEL by dept real'!$B$4:$F$4,'[1]Conventional CDEL by dept real'!$W$4,'[1]Conventional CDEL by dept real'!$X$4)</c:f>
              <c:strCache>
                <c:ptCount val="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</c:strCache>
            </c:strRef>
          </c:cat>
          <c:val>
            <c:numRef>
              <c:f>'C4.4'!$C$27:$I$27</c:f>
              <c:numCache>
                <c:formatCode>_-* #,##0_-;\-* #,##0_-;_-* "-"??_-;_-@_-</c:formatCode>
                <c:ptCount val="7"/>
                <c:pt idx="0">
                  <c:v>1666.043723470357</c:v>
                </c:pt>
                <c:pt idx="1">
                  <c:v>1836.0979467336965</c:v>
                </c:pt>
                <c:pt idx="2">
                  <c:v>2156.8369653285276</c:v>
                </c:pt>
                <c:pt idx="3">
                  <c:v>2191.7228206080549</c:v>
                </c:pt>
                <c:pt idx="4">
                  <c:v>2237.8050000000003</c:v>
                </c:pt>
                <c:pt idx="5">
                  <c:v>2195.9094819455531</c:v>
                </c:pt>
                <c:pt idx="6">
                  <c:v>2340.8751903396569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3-4F9F-9075-3451550751B0}"/>
            </c:ext>
          </c:extLst>
        </c:ser>
        <c:ser>
          <c:idx val="1"/>
          <c:order val="1"/>
          <c:tx>
            <c:strRef>
              <c:f>'C4.4'!$B$28</c:f>
              <c:strCache>
                <c:ptCount val="1"/>
                <c:pt idx="0">
                  <c:v>Infrastructure (DfI)</c:v>
                </c:pt>
              </c:strCache>
            </c:strRef>
          </c:tx>
          <c:spPr>
            <a:ln w="25400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'C4.4'!$C$28:$I$28</c:f>
              <c:numCache>
                <c:formatCode>_-* #,##0_-;\-* #,##0_-;_-* "-"??_-;_-@_-</c:formatCode>
                <c:ptCount val="7"/>
                <c:pt idx="0">
                  <c:v>600.87037464676746</c:v>
                </c:pt>
                <c:pt idx="1">
                  <c:v>652.44160759171905</c:v>
                </c:pt>
                <c:pt idx="2">
                  <c:v>845.80279839955085</c:v>
                </c:pt>
                <c:pt idx="3">
                  <c:v>839.74743991086109</c:v>
                </c:pt>
                <c:pt idx="4">
                  <c:v>824.99400000000003</c:v>
                </c:pt>
                <c:pt idx="5">
                  <c:v>838.51213654898561</c:v>
                </c:pt>
                <c:pt idx="6">
                  <c:v>889.87034102246002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3-4F9F-9075-3451550751B0}"/>
            </c:ext>
          </c:extLst>
        </c:ser>
        <c:ser>
          <c:idx val="3"/>
          <c:order val="2"/>
          <c:tx>
            <c:strRef>
              <c:f>'C4.4'!$B$29</c:f>
              <c:strCache>
                <c:ptCount val="1"/>
                <c:pt idx="0">
                  <c:v>Education (DE)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'C4.4'!$C$29:$I$29</c:f>
              <c:numCache>
                <c:formatCode>_-* #,##0_-;\-* #,##0_-;_-* "-"??_-;_-@_-</c:formatCode>
                <c:ptCount val="7"/>
                <c:pt idx="0">
                  <c:v>197.81144580751294</c:v>
                </c:pt>
                <c:pt idx="1">
                  <c:v>183.7162143079052</c:v>
                </c:pt>
                <c:pt idx="2">
                  <c:v>237.68896242399174</c:v>
                </c:pt>
                <c:pt idx="3">
                  <c:v>224.761500504059</c:v>
                </c:pt>
                <c:pt idx="4">
                  <c:v>276.28899999999999</c:v>
                </c:pt>
                <c:pt idx="5">
                  <c:v>328.89582240112435</c:v>
                </c:pt>
                <c:pt idx="6">
                  <c:v>363.22823285436755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43-4F9F-9075-3451550751B0}"/>
            </c:ext>
          </c:extLst>
        </c:ser>
        <c:ser>
          <c:idx val="2"/>
          <c:order val="3"/>
          <c:tx>
            <c:strRef>
              <c:f>'C4.4'!$B$30</c:f>
              <c:strCache>
                <c:ptCount val="1"/>
                <c:pt idx="0">
                  <c:v>Economy (DfE)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'C4.4'!$C$30:$I$30</c:f>
              <c:numCache>
                <c:formatCode>_-* #,##0_-;\-* #,##0_-;_-* "-"??_-;_-@_-</c:formatCode>
                <c:ptCount val="7"/>
                <c:pt idx="0">
                  <c:v>106.19475346923811</c:v>
                </c:pt>
                <c:pt idx="1">
                  <c:v>125.81128025531673</c:v>
                </c:pt>
                <c:pt idx="2">
                  <c:v>147.88131404097487</c:v>
                </c:pt>
                <c:pt idx="3">
                  <c:v>242.32503846766062</c:v>
                </c:pt>
                <c:pt idx="4">
                  <c:v>215.73</c:v>
                </c:pt>
                <c:pt idx="5">
                  <c:v>238.06866413799227</c:v>
                </c:pt>
                <c:pt idx="6">
                  <c:v>195.95335341073925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3-4F9F-9075-34515507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4826016"/>
        <c:axId val="1084834656"/>
      </c:lineChart>
      <c:catAx>
        <c:axId val="10848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4834656"/>
        <c:crosses val="autoZero"/>
        <c:auto val="1"/>
        <c:lblAlgn val="ctr"/>
        <c:lblOffset val="100"/>
        <c:noMultiLvlLbl val="0"/>
      </c:catAx>
      <c:valAx>
        <c:axId val="108483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48260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163853727144867E-2"/>
                <c:y val="0.2786944444444444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£billion (2023-24 prices)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871360759493668"/>
          <c:y val="0.23612888888888889"/>
          <c:w val="0.4634242264416315"/>
          <c:h val="0.241992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37904360056265E-2"/>
          <c:y val="3.8805555555555558E-2"/>
          <c:w val="0.86567457805907178"/>
          <c:h val="0.7954594444444445"/>
        </c:manualLayout>
      </c:layout>
      <c:barChart>
        <c:barDir val="col"/>
        <c:grouping val="stacked"/>
        <c:varyColors val="0"/>
        <c:ser>
          <c:idx val="1"/>
          <c:order val="1"/>
          <c:spPr>
            <a:solidFill>
              <a:srgbClr val="A6A6A6">
                <a:alpha val="50196"/>
              </a:srgbClr>
            </a:solidFill>
            <a:ln>
              <a:noFill/>
            </a:ln>
            <a:effectLst/>
          </c:spPr>
          <c:invertIfNegative val="0"/>
          <c:cat>
            <c:strRef>
              <c:f>'C5.1'!$B$26:$B$45</c:f>
              <c:strCache>
                <c:ptCount val="20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 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  <c:pt idx="14">
                  <c:v>2024-25</c:v>
                </c:pt>
                <c:pt idx="15">
                  <c:v>2025-26</c:v>
                </c:pt>
                <c:pt idx="16">
                  <c:v>2026-27</c:v>
                </c:pt>
                <c:pt idx="17">
                  <c:v>2027-28</c:v>
                </c:pt>
                <c:pt idx="18">
                  <c:v>2028-29</c:v>
                </c:pt>
                <c:pt idx="19">
                  <c:v>2029-30</c:v>
                </c:pt>
              </c:strCache>
            </c:strRef>
          </c:cat>
          <c:val>
            <c:numRef>
              <c:f>'C5.1'!$D$26:$D$45</c:f>
              <c:numCache>
                <c:formatCode>General</c:formatCode>
                <c:ptCount val="20"/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0-42A3-830D-60F2593D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3938720"/>
        <c:axId val="77393440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'C5.1'!$B$26:$B$45</c:f>
              <c:strCache>
                <c:ptCount val="20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 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  <c:pt idx="14">
                  <c:v>2024-25</c:v>
                </c:pt>
                <c:pt idx="15">
                  <c:v>2025-26</c:v>
                </c:pt>
                <c:pt idx="16">
                  <c:v>2026-27</c:v>
                </c:pt>
                <c:pt idx="17">
                  <c:v>2027-28</c:v>
                </c:pt>
                <c:pt idx="18">
                  <c:v>2028-29</c:v>
                </c:pt>
                <c:pt idx="19">
                  <c:v>2029-30</c:v>
                </c:pt>
              </c:strCache>
            </c:strRef>
          </c:cat>
          <c:val>
            <c:numRef>
              <c:f>'C5.1'!$C$26:$C$45</c:f>
              <c:numCache>
                <c:formatCode>#,##0.000</c:formatCode>
                <c:ptCount val="20"/>
                <c:pt idx="0">
                  <c:v>9.6050000000000004</c:v>
                </c:pt>
                <c:pt idx="1">
                  <c:v>9.4269999999999996</c:v>
                </c:pt>
                <c:pt idx="2">
                  <c:v>9.4499999999999993</c:v>
                </c:pt>
                <c:pt idx="3">
                  <c:v>9.7100000000000009</c:v>
                </c:pt>
                <c:pt idx="4">
                  <c:v>9.6809999999999992</c:v>
                </c:pt>
                <c:pt idx="5">
                  <c:v>9.9009999999999998</c:v>
                </c:pt>
                <c:pt idx="6">
                  <c:v>9.8849999999999998</c:v>
                </c:pt>
                <c:pt idx="7">
                  <c:v>10.077999999999999</c:v>
                </c:pt>
                <c:pt idx="8">
                  <c:v>11.006</c:v>
                </c:pt>
                <c:pt idx="9">
                  <c:v>11.945</c:v>
                </c:pt>
                <c:pt idx="10">
                  <c:v>15.525</c:v>
                </c:pt>
                <c:pt idx="11">
                  <c:v>14.438000000000001</c:v>
                </c:pt>
                <c:pt idx="12">
                  <c:v>14.321999999999999</c:v>
                </c:pt>
                <c:pt idx="13">
                  <c:v>15.507</c:v>
                </c:pt>
                <c:pt idx="14">
                  <c:v>15.657049000000001</c:v>
                </c:pt>
                <c:pt idx="15">
                  <c:v>16.046137000000002</c:v>
                </c:pt>
                <c:pt idx="16">
                  <c:v>16.587366930582245</c:v>
                </c:pt>
                <c:pt idx="17">
                  <c:v>17.133931651483529</c:v>
                </c:pt>
                <c:pt idx="18">
                  <c:v>17.695657284289496</c:v>
                </c:pt>
                <c:pt idx="19">
                  <c:v>18.293169841585485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0-42A3-830D-60F2593D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938720"/>
        <c:axId val="773934400"/>
      </c:lineChart>
      <c:catAx>
        <c:axId val="7739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3934400"/>
        <c:crosses val="autoZero"/>
        <c:auto val="1"/>
        <c:lblAlgn val="ctr"/>
        <c:lblOffset val="100"/>
        <c:tickLblSkip val="2"/>
        <c:noMultiLvlLbl val="0"/>
      </c:catAx>
      <c:valAx>
        <c:axId val="773934400"/>
        <c:scaling>
          <c:orientation val="minMax"/>
          <c:max val="20"/>
        </c:scaling>
        <c:delete val="0"/>
        <c:axPos val="l"/>
        <c:majorGridlines>
          <c:spPr>
            <a:ln w="190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£</a:t>
                </a:r>
                <a:r>
                  <a:rPr lang="en-GB" baseline="0"/>
                  <a:t> billion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39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37904360056265E-2"/>
          <c:y val="3.8805555555555558E-2"/>
          <c:w val="0.86567457805907178"/>
          <c:h val="0.7954594444444445"/>
        </c:manualLayout>
      </c:layout>
      <c:barChart>
        <c:barDir val="col"/>
        <c:grouping val="stacked"/>
        <c:varyColors val="0"/>
        <c:ser>
          <c:idx val="1"/>
          <c:order val="1"/>
          <c:spPr>
            <a:solidFill>
              <a:srgbClr val="A6A6A6">
                <a:alpha val="50196"/>
              </a:srgbClr>
            </a:solidFill>
            <a:ln>
              <a:noFill/>
            </a:ln>
            <a:effectLst/>
          </c:spPr>
          <c:invertIfNegative val="0"/>
          <c:cat>
            <c:strRef>
              <c:f>'C5.2'!$B$26:$B$45</c:f>
              <c:strCache>
                <c:ptCount val="20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 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  <c:pt idx="14">
                  <c:v>2024-25</c:v>
                </c:pt>
                <c:pt idx="15">
                  <c:v>2025-26</c:v>
                </c:pt>
                <c:pt idx="16">
                  <c:v>2026-27</c:v>
                </c:pt>
                <c:pt idx="17">
                  <c:v>2027-28</c:v>
                </c:pt>
                <c:pt idx="18">
                  <c:v>2028-29</c:v>
                </c:pt>
                <c:pt idx="19">
                  <c:v>2029-30</c:v>
                </c:pt>
              </c:strCache>
            </c:strRef>
          </c:cat>
          <c:val>
            <c:numRef>
              <c:f>'C5.2'!$D$26:$D$45</c:f>
              <c:numCache>
                <c:formatCode>General</c:formatCode>
                <c:ptCount val="20"/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4-441B-8DE6-3C708BCC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3938720"/>
        <c:axId val="77393440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'C5.2'!$B$26:$B$45</c:f>
              <c:strCache>
                <c:ptCount val="20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 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  <c:pt idx="14">
                  <c:v>2024-25</c:v>
                </c:pt>
                <c:pt idx="15">
                  <c:v>2025-26</c:v>
                </c:pt>
                <c:pt idx="16">
                  <c:v>2026-27</c:v>
                </c:pt>
                <c:pt idx="17">
                  <c:v>2027-28</c:v>
                </c:pt>
                <c:pt idx="18">
                  <c:v>2028-29</c:v>
                </c:pt>
                <c:pt idx="19">
                  <c:v>2029-30</c:v>
                </c:pt>
              </c:strCache>
            </c:strRef>
          </c:cat>
          <c:val>
            <c:numRef>
              <c:f>'C5.2'!$C$26:$C$45</c:f>
              <c:numCache>
                <c:formatCode>#,##0.000</c:formatCode>
                <c:ptCount val="20"/>
                <c:pt idx="0">
                  <c:v>13.366844380984986</c:v>
                </c:pt>
                <c:pt idx="1">
                  <c:v>12.891218464239756</c:v>
                </c:pt>
                <c:pt idx="2">
                  <c:v>12.688446934095266</c:v>
                </c:pt>
                <c:pt idx="3">
                  <c:v>12.792946620079789</c:v>
                </c:pt>
                <c:pt idx="4">
                  <c:v>12.600776273419013</c:v>
                </c:pt>
                <c:pt idx="5">
                  <c:v>12.795262870863606</c:v>
                </c:pt>
                <c:pt idx="6">
                  <c:v>12.492448924398253</c:v>
                </c:pt>
                <c:pt idx="7">
                  <c:v>12.539083544536888</c:v>
                </c:pt>
                <c:pt idx="8">
                  <c:v>13.411271268124286</c:v>
                </c:pt>
                <c:pt idx="9">
                  <c:v>14.21857926099098</c:v>
                </c:pt>
                <c:pt idx="10">
                  <c:v>17.538904736351572</c:v>
                </c:pt>
                <c:pt idx="11">
                  <c:v>16.406762249674149</c:v>
                </c:pt>
                <c:pt idx="12">
                  <c:v>15.19817477582639</c:v>
                </c:pt>
                <c:pt idx="13">
                  <c:v>15.507</c:v>
                </c:pt>
                <c:pt idx="14">
                  <c:v>15.293870642008754</c:v>
                </c:pt>
                <c:pt idx="15">
                  <c:v>15.308673399575083</c:v>
                </c:pt>
                <c:pt idx="16">
                  <c:v>15.519164841616988</c:v>
                </c:pt>
                <c:pt idx="17">
                  <c:v>15.722734838853746</c:v>
                </c:pt>
                <c:pt idx="18">
                  <c:v>15.924362836218011</c:v>
                </c:pt>
                <c:pt idx="19">
                  <c:v>16.143648397130278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4-441B-8DE6-3C708BCC0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938720"/>
        <c:axId val="773934400"/>
      </c:lineChart>
      <c:catAx>
        <c:axId val="7739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3934400"/>
        <c:crosses val="autoZero"/>
        <c:auto val="1"/>
        <c:lblAlgn val="ctr"/>
        <c:lblOffset val="100"/>
        <c:tickLblSkip val="2"/>
        <c:noMultiLvlLbl val="0"/>
      </c:catAx>
      <c:valAx>
        <c:axId val="773934400"/>
        <c:scaling>
          <c:orientation val="minMax"/>
          <c:max val="18"/>
        </c:scaling>
        <c:delete val="0"/>
        <c:axPos val="l"/>
        <c:majorGridlines>
          <c:spPr>
            <a:ln w="190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£</a:t>
                </a:r>
                <a:r>
                  <a:rPr lang="en-GB" baseline="0"/>
                  <a:t> billion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39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171450</xdr:colOff>
      <xdr:row>22</xdr:row>
      <xdr:rowOff>171450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FF0F4A64-F008-2AA9-57B2-93202938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450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211125</xdr:colOff>
      <xdr:row>22</xdr:row>
      <xdr:rowOff>161475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0.94324</cdr:y>
    </cdr:from>
    <cdr:to>
      <cdr:x>0.5007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152C09A-032D-869A-8B9C-08617E7210C5}"/>
            </a:ext>
          </a:extLst>
        </cdr:cNvPr>
        <cdr:cNvSpPr txBox="1"/>
      </cdr:nvSpPr>
      <cdr:spPr>
        <a:xfrm xmlns:a="http://schemas.openxmlformats.org/drawingml/2006/main">
          <a:off x="0" y="3395663"/>
          <a:ext cx="2847975" cy="20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GB" sz="800" kern="1200" baseline="0">
              <a:latin typeface="Arial" panose="020B0604020202020204" pitchFamily="34" charset="0"/>
              <a:cs typeface="Arial" panose="020B0604020202020204" pitchFamily="34" charset="0"/>
            </a:rPr>
            <a:t> Department of Finance</a:t>
          </a:r>
          <a:endParaRPr lang="en-GB" sz="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58725</xdr:colOff>
      <xdr:row>22</xdr:row>
      <xdr:rowOff>161475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EECC1-7740-44BB-9151-744736DF2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352426</xdr:colOff>
      <xdr:row>5</xdr:row>
      <xdr:rowOff>85725</xdr:rowOff>
    </xdr:from>
    <xdr:to>
      <xdr:col>6</xdr:col>
      <xdr:colOff>581026</xdr:colOff>
      <xdr:row>6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F2E060-6265-8249-C72B-4328C34115FD}"/>
            </a:ext>
          </a:extLst>
        </xdr:cNvPr>
        <xdr:cNvSpPr txBox="1"/>
      </xdr:nvSpPr>
      <xdr:spPr>
        <a:xfrm>
          <a:off x="4762501" y="1000125"/>
          <a:ext cx="1447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11 per cent increase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0.93663</cdr:y>
    </cdr:from>
    <cdr:to>
      <cdr:x>0.76696</cdr:x>
      <cdr:y>0.9988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179AD4-E5F4-8AFE-F940-C9D77AC9861F}"/>
            </a:ext>
          </a:extLst>
        </cdr:cNvPr>
        <cdr:cNvSpPr txBox="1"/>
      </cdr:nvSpPr>
      <cdr:spPr>
        <a:xfrm xmlns:a="http://schemas.openxmlformats.org/drawingml/2006/main">
          <a:off x="0" y="3371850"/>
          <a:ext cx="4362450" cy="223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HMT</a:t>
          </a:r>
          <a:r>
            <a:rPr lang="en-GB" sz="8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PESA+, Department of Finance, HMT GDP deflators, December 2024</a:t>
          </a:r>
          <a:endParaRPr lang="en-GB" sz="80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0.89429</cdr:y>
    </cdr:from>
    <cdr:to>
      <cdr:x>0.96121</cdr:x>
      <cdr:y>0.99748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0E065CD-98D4-8AF7-EB38-069D1575E83C}"/>
            </a:ext>
          </a:extLst>
        </cdr:cNvPr>
        <cdr:cNvSpPr txBox="1"/>
      </cdr:nvSpPr>
      <cdr:spPr>
        <a:xfrm xmlns:a="http://schemas.openxmlformats.org/drawingml/2006/main">
          <a:off x="0" y="3219450"/>
          <a:ext cx="54673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Note 2019-20 to 2023-24</a:t>
          </a:r>
          <a:r>
            <a:rPr lang="en-GB" sz="800" kern="1200" baseline="0">
              <a:latin typeface="Arial" panose="020B0604020202020204" pitchFamily="34" charset="0"/>
              <a:cs typeface="Arial" panose="020B0604020202020204" pitchFamily="34" charset="0"/>
            </a:rPr>
            <a:t> are outturns, 2024-25 latest position (Jan MR part 1) 2025-26 budget</a:t>
          </a:r>
          <a:endParaRPr lang="en-GB" sz="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0.73737</cdr:x>
      <cdr:y>0.42951</cdr:y>
    </cdr:from>
    <cdr:to>
      <cdr:x>0.99191</cdr:x>
      <cdr:y>0.49565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94F2E060-6265-8249-C72B-4328C34115FD}"/>
            </a:ext>
          </a:extLst>
        </cdr:cNvPr>
        <cdr:cNvSpPr txBox="1"/>
      </cdr:nvSpPr>
      <cdr:spPr>
        <a:xfrm xmlns:a="http://schemas.openxmlformats.org/drawingml/2006/main">
          <a:off x="4194175" y="1546225"/>
          <a:ext cx="1447800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12 per cent increase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134925</xdr:colOff>
      <xdr:row>22</xdr:row>
      <xdr:rowOff>161475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E38C650-588F-41C9-A92D-748862F2A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0.93663</cdr:y>
    </cdr:from>
    <cdr:to>
      <cdr:x>0.76696</cdr:x>
      <cdr:y>0.9988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179AD4-E5F4-8AFE-F940-C9D77AC9861F}"/>
            </a:ext>
          </a:extLst>
        </cdr:cNvPr>
        <cdr:cNvSpPr txBox="1"/>
      </cdr:nvSpPr>
      <cdr:spPr>
        <a:xfrm xmlns:a="http://schemas.openxmlformats.org/drawingml/2006/main">
          <a:off x="0" y="3371850"/>
          <a:ext cx="4362450" cy="223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HMT</a:t>
          </a:r>
          <a:r>
            <a:rPr lang="en-GB" sz="8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PESA+, Department of Finance, HMT GDP deflators, December 2024</a:t>
          </a:r>
          <a:endParaRPr lang="en-GB" sz="80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0.89429</cdr:y>
    </cdr:from>
    <cdr:to>
      <cdr:x>0.96121</cdr:x>
      <cdr:y>0.99748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0E065CD-98D4-8AF7-EB38-069D1575E83C}"/>
            </a:ext>
          </a:extLst>
        </cdr:cNvPr>
        <cdr:cNvSpPr txBox="1"/>
      </cdr:nvSpPr>
      <cdr:spPr>
        <a:xfrm xmlns:a="http://schemas.openxmlformats.org/drawingml/2006/main">
          <a:off x="0" y="3219450"/>
          <a:ext cx="54673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Note 2019-20 to 2023-24</a:t>
          </a:r>
          <a:r>
            <a:rPr lang="en-GB" sz="800" kern="1200" baseline="0">
              <a:latin typeface="Arial" panose="020B0604020202020204" pitchFamily="34" charset="0"/>
              <a:cs typeface="Arial" panose="020B0604020202020204" pitchFamily="34" charset="0"/>
            </a:rPr>
            <a:t> are outturns, 2024-25 latest position (Jan MR part 1) 2025-26 budget</a:t>
          </a:r>
          <a:endParaRPr lang="en-GB" sz="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192075</xdr:colOff>
      <xdr:row>22</xdr:row>
      <xdr:rowOff>161475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98C55D-87C4-43B7-87C3-CEE4676E3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0.89517</cdr:y>
    </cdr:from>
    <cdr:to>
      <cdr:x>0.96121</cdr:x>
      <cdr:y>0.99836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16C9B12-1E8E-C820-0532-B5530B3FF6BF}"/>
            </a:ext>
          </a:extLst>
        </cdr:cNvPr>
        <cdr:cNvSpPr txBox="1"/>
      </cdr:nvSpPr>
      <cdr:spPr>
        <a:xfrm xmlns:a="http://schemas.openxmlformats.org/drawingml/2006/main">
          <a:off x="0" y="3222625"/>
          <a:ext cx="54673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Note 2019-20 to 2023-24</a:t>
          </a:r>
          <a:r>
            <a:rPr lang="en-GB" sz="800" kern="1200" baseline="0">
              <a:latin typeface="Arial" panose="020B0604020202020204" pitchFamily="34" charset="0"/>
              <a:cs typeface="Arial" panose="020B0604020202020204" pitchFamily="34" charset="0"/>
            </a:rPr>
            <a:t> are outturns, 2024-25 latest position (Jan MR part 1) 2025-26 budget</a:t>
          </a:r>
          <a:endParaRPr lang="en-GB" sz="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0.93783</cdr:y>
    </cdr:from>
    <cdr:to>
      <cdr:x>0.76696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FFD982-D2B3-F776-BE01-73056371E250}"/>
            </a:ext>
          </a:extLst>
        </cdr:cNvPr>
        <cdr:cNvSpPr txBox="1"/>
      </cdr:nvSpPr>
      <cdr:spPr>
        <a:xfrm xmlns:a="http://schemas.openxmlformats.org/drawingml/2006/main">
          <a:off x="0" y="3376170"/>
          <a:ext cx="4362450" cy="223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HMT</a:t>
          </a:r>
          <a:r>
            <a:rPr lang="en-GB" sz="8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PESA+, Department of Finance, HMT GDP deflators, December 2024</a:t>
          </a:r>
          <a:endParaRPr lang="en-GB" sz="80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0.23695</cdr:x>
      <cdr:y>0.46434</cdr:y>
    </cdr:from>
    <cdr:to>
      <cdr:x>0.8465</cdr:x>
      <cdr:y>0.71834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ECC65765-1C4A-3831-4B57-100381C382CB}"/>
            </a:ext>
          </a:extLst>
        </cdr:cNvPr>
        <cdr:cNvSpPr txBox="1"/>
      </cdr:nvSpPr>
      <cdr:spPr>
        <a:xfrm xmlns:a="http://schemas.openxmlformats.org/drawingml/2006/main">
          <a:off x="1347788" y="1671638"/>
          <a:ext cx="34671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 kern="1200"/>
        </a:p>
      </cdr:txBody>
    </cdr:sp>
  </cdr:relSizeAnchor>
  <cdr:relSizeAnchor xmlns:cdr="http://schemas.openxmlformats.org/drawingml/2006/chartDrawing">
    <cdr:from>
      <cdr:x>0.31063</cdr:x>
      <cdr:y>0.78714</cdr:y>
    </cdr:from>
    <cdr:to>
      <cdr:x>0.98716</cdr:x>
      <cdr:y>0.85593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19BC00EF-E0D0-DD3C-BD5D-369A61F38A82}"/>
            </a:ext>
          </a:extLst>
        </cdr:cNvPr>
        <cdr:cNvSpPr txBox="1"/>
      </cdr:nvSpPr>
      <cdr:spPr>
        <a:xfrm xmlns:a="http://schemas.openxmlformats.org/drawingml/2006/main">
          <a:off x="1766888" y="2833688"/>
          <a:ext cx="38481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kern="12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201600</xdr:colOff>
      <xdr:row>22</xdr:row>
      <xdr:rowOff>161475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3BEC75EB-9571-4BD8-8A2B-F96ACA066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0.90884</cdr:y>
    </cdr:from>
    <cdr:to>
      <cdr:x>0.86868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D1FFD5-0AF3-1D2F-68CF-29296979ED74}"/>
            </a:ext>
          </a:extLst>
        </cdr:cNvPr>
        <cdr:cNvSpPr txBox="1"/>
      </cdr:nvSpPr>
      <cdr:spPr>
        <a:xfrm xmlns:a="http://schemas.openxmlformats.org/drawingml/2006/main">
          <a:off x="0" y="3389760"/>
          <a:ext cx="4941033" cy="328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GB" sz="800" kern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Projection based on an assumed growth rate equal to total UK Government RDEL spending</a:t>
          </a:r>
          <a:b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HM Treasury PESA, Department of Finance, Office for Budget Responsibility EFO October 2024</a:t>
          </a:r>
        </a:p>
      </cdr:txBody>
    </cdr:sp>
  </cdr:relSizeAnchor>
  <cdr:relSizeAnchor xmlns:cdr="http://schemas.openxmlformats.org/drawingml/2006/chartDrawing">
    <cdr:from>
      <cdr:x>0.7904</cdr:x>
      <cdr:y>0.03903</cdr:y>
    </cdr:from>
    <cdr:to>
      <cdr:x>0.96246</cdr:x>
      <cdr:y>0.12105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1A264F5-5885-8264-4FA2-DC9688733963}"/>
            </a:ext>
          </a:extLst>
        </cdr:cNvPr>
        <cdr:cNvSpPr txBox="1"/>
      </cdr:nvSpPr>
      <cdr:spPr>
        <a:xfrm xmlns:a="http://schemas.openxmlformats.org/drawingml/2006/main">
          <a:off x="4495800" y="140494"/>
          <a:ext cx="97869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Projection</a:t>
          </a:r>
          <a:r>
            <a:rPr lang="en-GB" sz="900" kern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354000</xdr:colOff>
      <xdr:row>22</xdr:row>
      <xdr:rowOff>161475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A85EA9-2237-4E2A-8E34-AA3098AE9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201600</xdr:colOff>
      <xdr:row>22</xdr:row>
      <xdr:rowOff>161475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54EFE64-24AD-44E1-8D71-0BD10A22C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0.90884</cdr:y>
    </cdr:from>
    <cdr:to>
      <cdr:x>0.95686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D1FFD5-0AF3-1D2F-68CF-29296979ED74}"/>
            </a:ext>
          </a:extLst>
        </cdr:cNvPr>
        <cdr:cNvSpPr txBox="1"/>
      </cdr:nvSpPr>
      <cdr:spPr>
        <a:xfrm xmlns:a="http://schemas.openxmlformats.org/drawingml/2006/main">
          <a:off x="0" y="3271824"/>
          <a:ext cx="5442644" cy="328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GB" sz="800" kern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Projection based on an assumed growth rate equal to total UK Government RDEL spending</a:t>
          </a:r>
          <a:b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8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HM Treasury PESA, Department of Finance, OBR EFO October 2024, HMT GDP deflators December 2024</a:t>
          </a:r>
        </a:p>
      </cdr:txBody>
    </cdr:sp>
  </cdr:relSizeAnchor>
  <cdr:relSizeAnchor xmlns:cdr="http://schemas.openxmlformats.org/drawingml/2006/chartDrawing">
    <cdr:from>
      <cdr:x>0.7904</cdr:x>
      <cdr:y>0.03903</cdr:y>
    </cdr:from>
    <cdr:to>
      <cdr:x>0.96246</cdr:x>
      <cdr:y>0.12105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1A264F5-5885-8264-4FA2-DC9688733963}"/>
            </a:ext>
          </a:extLst>
        </cdr:cNvPr>
        <cdr:cNvSpPr txBox="1"/>
      </cdr:nvSpPr>
      <cdr:spPr>
        <a:xfrm xmlns:a="http://schemas.openxmlformats.org/drawingml/2006/main">
          <a:off x="4495800" y="140494"/>
          <a:ext cx="97869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Projection</a:t>
          </a:r>
          <a:r>
            <a:rPr lang="en-GB" sz="900" kern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47625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73543-077E-84B0-867C-F401A58B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450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47625</xdr:colOff>
      <xdr:row>22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EB1AD-60D0-0929-D7BE-FD51EE0E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450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0.93795</cdr:y>
    </cdr:from>
    <cdr:to>
      <cdr:x>0.38683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8613AF-EF88-E222-B4E6-610A33AF8A88}"/>
            </a:ext>
          </a:extLst>
        </cdr:cNvPr>
        <cdr:cNvSpPr txBox="1"/>
      </cdr:nvSpPr>
      <cdr:spPr>
        <a:xfrm xmlns:a="http://schemas.openxmlformats.org/drawingml/2006/main">
          <a:off x="0" y="3376613"/>
          <a:ext cx="2200275" cy="223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Source: Department of Finance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171450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023D7B-448E-DB31-A954-4C5D5440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450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285750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8E8AF8-E68A-4661-AD65-C08F9C61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2450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477825</xdr:colOff>
      <xdr:row>22</xdr:row>
      <xdr:rowOff>161475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0.95279</cdr:y>
    </cdr:from>
    <cdr:to>
      <cdr:x>0.4515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954820-5882-97D3-21E6-2B704CC29960}"/>
            </a:ext>
          </a:extLst>
        </cdr:cNvPr>
        <cdr:cNvSpPr txBox="1"/>
      </cdr:nvSpPr>
      <cdr:spPr>
        <a:xfrm xmlns:a="http://schemas.openxmlformats.org/drawingml/2006/main">
          <a:off x="0" y="3431227"/>
          <a:ext cx="2545773" cy="17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kern="1200">
              <a:latin typeface="Arial" panose="020B0604020202020204" pitchFamily="34" charset="0"/>
              <a:cs typeface="Arial" panose="020B0604020202020204" pitchFamily="34" charset="0"/>
            </a:rPr>
            <a:t>Source: Department of Finance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440591</xdr:colOff>
      <xdr:row>22</xdr:row>
      <xdr:rowOff>159887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0.80147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C639E0C-7097-44B5-B823-C2C4732741A9}"/>
            </a:ext>
          </a:extLst>
        </cdr:cNvPr>
        <cdr:cNvSpPr txBox="1"/>
      </cdr:nvSpPr>
      <cdr:spPr>
        <a:xfrm xmlns:a="http://schemas.openxmlformats.org/drawingml/2006/main">
          <a:off x="0" y="2884036"/>
          <a:ext cx="5688000" cy="714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Notes:                                                                                                                                                                                           ¹ RDEL Block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Grant for 2025-26 as shown in Table 4.1 as Latest</a:t>
          </a:r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² Changes for the years prior to 2007-08 reflect the real-terms change in near-cash resource DEL, as published in PESA prior to PESA 2011</a:t>
          </a:r>
        </a:p>
        <a:p xmlns:a="http://schemas.openxmlformats.org/drawingml/2006/main">
          <a:pPr algn="l"/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HM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Treasury PESA, Department of Finance, HM Treasury GDP deflators (December 2024)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sonline.sharepoint.com/sites/TM-NIFC-MembersFileshare/Shared%20Documents/2025-26%20Budget/Data%20Project%20databank%20%20downloaded%2030.01.25.xlsx" TargetMode="External"/><Relationship Id="rId1" Type="http://schemas.openxmlformats.org/officeDocument/2006/relationships/externalLinkPath" Target="https://nicsonline.sharepoint.com/sites/TM-NIFC-MembersFileshare/Shared%20Documents/2025-26%20Budget/Data%20Project%20databank%20%20downloaded%2030.0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"/>
      <sheetName val="Index"/>
      <sheetName val="Financing &amp; spending all DELs"/>
      <sheetName val="F&amp;S Non-ringfenced RDEL"/>
      <sheetName val="F&amp;S Ringfenced RDEL"/>
      <sheetName val="F&amp;S Conventional CDEL "/>
      <sheetName val=" F&amp;S FTC CDEL "/>
      <sheetName val="All DELs by dept"/>
      <sheetName val="Non-ringfenced RDEL by dept"/>
      <sheetName val="Nonringfenced RDEL by dept real"/>
      <sheetName val="Chart 4.3a"/>
      <sheetName val="Ringfenced RDEL by dept"/>
      <sheetName val="Ringfenced RDEL by dept real"/>
      <sheetName val="NI AME"/>
      <sheetName val="Non-ringfenced AME summary"/>
      <sheetName val="Ringfenced AME summary"/>
      <sheetName val="General capital AME summary"/>
      <sheetName val="Capital FTC AME summary"/>
      <sheetName val="Conventional CDEL by dept"/>
      <sheetName val="Conventional CDEL by dept real"/>
      <sheetName val="FTC CDEL by dept"/>
      <sheetName val="GDP Deflator"/>
      <sheetName val="Glossary"/>
      <sheetName val="NI all Resource &amp; Capital DEL's"/>
      <sheetName val="NI DEL pl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2019-20</v>
          </cell>
          <cell r="C4" t="str">
            <v>2020-21</v>
          </cell>
          <cell r="D4" t="str">
            <v>2021-22</v>
          </cell>
          <cell r="E4" t="str">
            <v>2022-23</v>
          </cell>
          <cell r="F4" t="str">
            <v>2023-24</v>
          </cell>
          <cell r="H4" t="str">
            <v>2024-25</v>
          </cell>
          <cell r="I4" t="str">
            <v>2025-26</v>
          </cell>
        </row>
      </sheetData>
      <sheetData sheetId="9">
        <row r="10">
          <cell r="B10">
            <v>7128.7218872083968</v>
          </cell>
        </row>
      </sheetData>
      <sheetData sheetId="10">
        <row r="25">
          <cell r="D25">
            <v>7128.7218872083968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B4" t="str">
            <v>2019-20</v>
          </cell>
          <cell r="C4" t="str">
            <v>2020-21</v>
          </cell>
          <cell r="D4" t="str">
            <v>2021-22</v>
          </cell>
          <cell r="E4" t="str">
            <v>2022-23</v>
          </cell>
          <cell r="F4" t="str">
            <v>2023-24</v>
          </cell>
          <cell r="W4" t="str">
            <v>2024-25</v>
          </cell>
          <cell r="X4" t="str">
            <v>2025-26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C766-CEC6-4086-81F2-77B13B3D1FBE}">
  <dimension ref="A1:E25"/>
  <sheetViews>
    <sheetView showGridLines="0" zoomScaleNormal="100" workbookViewId="0">
      <selection activeCell="D11" sqref="D11"/>
    </sheetView>
  </sheetViews>
  <sheetFormatPr defaultRowHeight="14.25" x14ac:dyDescent="0.2"/>
  <cols>
    <col min="1" max="1" width="15.42578125" style="3" bestFit="1" customWidth="1"/>
    <col min="2" max="2" width="83" style="3" bestFit="1" customWidth="1"/>
    <col min="3" max="3" width="6.85546875" style="3" customWidth="1"/>
    <col min="4" max="4" width="15.28515625" style="3" bestFit="1" customWidth="1"/>
    <col min="5" max="5" width="99.85546875" style="3" bestFit="1" customWidth="1"/>
    <col min="6" max="16384" width="9.140625" style="3"/>
  </cols>
  <sheetData>
    <row r="1" spans="1:5" ht="15" x14ac:dyDescent="0.25">
      <c r="A1" s="511" t="s">
        <v>416</v>
      </c>
      <c r="B1" s="511"/>
      <c r="C1" s="511"/>
      <c r="D1" s="511"/>
      <c r="E1" s="511"/>
    </row>
    <row r="3" spans="1:5" ht="15" x14ac:dyDescent="0.25">
      <c r="A3" s="508" t="s">
        <v>0</v>
      </c>
      <c r="B3" s="508" t="s">
        <v>2</v>
      </c>
      <c r="D3" s="508" t="s">
        <v>3</v>
      </c>
      <c r="E3" s="508" t="s">
        <v>1</v>
      </c>
    </row>
    <row r="4" spans="1:5" x14ac:dyDescent="0.2">
      <c r="A4" s="22" t="s">
        <v>46</v>
      </c>
      <c r="B4" s="3" t="s">
        <v>403</v>
      </c>
      <c r="D4" s="23" t="s">
        <v>13</v>
      </c>
      <c r="E4" s="3" t="s">
        <v>86</v>
      </c>
    </row>
    <row r="5" spans="1:5" x14ac:dyDescent="0.2">
      <c r="A5" s="23" t="s">
        <v>48</v>
      </c>
      <c r="B5" s="3" t="s">
        <v>404</v>
      </c>
      <c r="D5" s="23" t="s">
        <v>14</v>
      </c>
      <c r="E5" s="3" t="s">
        <v>88</v>
      </c>
    </row>
    <row r="6" spans="1:5" x14ac:dyDescent="0.2">
      <c r="A6" s="23" t="s">
        <v>49</v>
      </c>
      <c r="B6" s="3" t="s">
        <v>405</v>
      </c>
      <c r="D6" s="23" t="s">
        <v>47</v>
      </c>
      <c r="E6" s="3" t="s">
        <v>87</v>
      </c>
    </row>
    <row r="7" spans="1:5" x14ac:dyDescent="0.2">
      <c r="A7" s="23" t="s">
        <v>8</v>
      </c>
      <c r="B7" s="3" t="s">
        <v>406</v>
      </c>
      <c r="D7" s="23" t="s">
        <v>15</v>
      </c>
      <c r="E7" s="3" t="s">
        <v>4</v>
      </c>
    </row>
    <row r="8" spans="1:5" x14ac:dyDescent="0.2">
      <c r="A8" s="23" t="s">
        <v>9</v>
      </c>
      <c r="B8" s="3" t="s">
        <v>407</v>
      </c>
      <c r="D8" s="23" t="s">
        <v>16</v>
      </c>
      <c r="E8" s="3" t="s">
        <v>5</v>
      </c>
    </row>
    <row r="9" spans="1:5" x14ac:dyDescent="0.2">
      <c r="A9" s="23" t="s">
        <v>10</v>
      </c>
      <c r="B9" s="3" t="s">
        <v>6</v>
      </c>
      <c r="D9" s="23" t="s">
        <v>17</v>
      </c>
      <c r="E9" s="3" t="s">
        <v>412</v>
      </c>
    </row>
    <row r="10" spans="1:5" x14ac:dyDescent="0.2">
      <c r="A10" s="23" t="s">
        <v>11</v>
      </c>
      <c r="B10" s="3" t="s">
        <v>7</v>
      </c>
      <c r="D10" s="23" t="s">
        <v>19</v>
      </c>
      <c r="E10" s="3" t="s">
        <v>413</v>
      </c>
    </row>
    <row r="11" spans="1:5" x14ac:dyDescent="0.2">
      <c r="A11" s="22" t="s">
        <v>12</v>
      </c>
      <c r="B11" s="3" t="s">
        <v>18</v>
      </c>
      <c r="D11" s="23" t="s">
        <v>29</v>
      </c>
      <c r="E11" s="3" t="s">
        <v>414</v>
      </c>
    </row>
    <row r="12" spans="1:5" x14ac:dyDescent="0.2">
      <c r="A12" s="23" t="s">
        <v>20</v>
      </c>
      <c r="B12" s="3" t="s">
        <v>408</v>
      </c>
      <c r="D12" s="23" t="s">
        <v>30</v>
      </c>
      <c r="E12" s="3" t="s">
        <v>51</v>
      </c>
    </row>
    <row r="13" spans="1:5" x14ac:dyDescent="0.2">
      <c r="A13" s="23" t="s">
        <v>22</v>
      </c>
      <c r="B13" s="3" t="s">
        <v>21</v>
      </c>
      <c r="D13" s="23" t="s">
        <v>34</v>
      </c>
      <c r="E13" s="3" t="s">
        <v>415</v>
      </c>
    </row>
    <row r="14" spans="1:5" x14ac:dyDescent="0.2">
      <c r="A14" s="23" t="s">
        <v>23</v>
      </c>
      <c r="B14" s="3" t="s">
        <v>24</v>
      </c>
      <c r="D14" s="22" t="s">
        <v>52</v>
      </c>
      <c r="E14" s="3" t="s">
        <v>41</v>
      </c>
    </row>
    <row r="15" spans="1:5" x14ac:dyDescent="0.2">
      <c r="A15" s="23" t="s">
        <v>25</v>
      </c>
      <c r="B15" s="3" t="s">
        <v>26</v>
      </c>
      <c r="D15" s="22" t="s">
        <v>53</v>
      </c>
      <c r="E15" s="3" t="s">
        <v>42</v>
      </c>
    </row>
    <row r="16" spans="1:5" x14ac:dyDescent="0.2">
      <c r="A16" s="23" t="s">
        <v>27</v>
      </c>
      <c r="B16" s="3" t="s">
        <v>28</v>
      </c>
      <c r="D16" s="22" t="s">
        <v>54</v>
      </c>
      <c r="E16" s="3" t="s">
        <v>43</v>
      </c>
    </row>
    <row r="17" spans="1:5" x14ac:dyDescent="0.2">
      <c r="A17" s="23" t="s">
        <v>31</v>
      </c>
      <c r="B17" s="3" t="s">
        <v>56</v>
      </c>
      <c r="D17" s="22" t="s">
        <v>55</v>
      </c>
      <c r="E17" s="3" t="s">
        <v>44</v>
      </c>
    </row>
    <row r="18" spans="1:5" x14ac:dyDescent="0.2">
      <c r="A18" s="23" t="s">
        <v>32</v>
      </c>
      <c r="B18" s="3" t="s">
        <v>57</v>
      </c>
    </row>
    <row r="19" spans="1:5" x14ac:dyDescent="0.2">
      <c r="A19" s="23" t="s">
        <v>33</v>
      </c>
      <c r="B19" s="3" t="s">
        <v>409</v>
      </c>
    </row>
    <row r="20" spans="1:5" x14ac:dyDescent="0.2">
      <c r="A20" s="23" t="s">
        <v>35</v>
      </c>
      <c r="B20" s="3" t="s">
        <v>36</v>
      </c>
    </row>
    <row r="21" spans="1:5" x14ac:dyDescent="0.2">
      <c r="A21" s="23" t="s">
        <v>37</v>
      </c>
      <c r="B21" s="3" t="s">
        <v>410</v>
      </c>
    </row>
    <row r="22" spans="1:5" x14ac:dyDescent="0.2">
      <c r="A22" s="23" t="s">
        <v>38</v>
      </c>
      <c r="B22" s="3" t="s">
        <v>58</v>
      </c>
    </row>
    <row r="23" spans="1:5" x14ac:dyDescent="0.2">
      <c r="A23" s="23" t="s">
        <v>39</v>
      </c>
      <c r="B23" s="3" t="s">
        <v>40</v>
      </c>
    </row>
    <row r="24" spans="1:5" x14ac:dyDescent="0.2">
      <c r="A24" s="23" t="s">
        <v>401</v>
      </c>
      <c r="B24" s="3" t="s">
        <v>45</v>
      </c>
    </row>
    <row r="25" spans="1:5" x14ac:dyDescent="0.2">
      <c r="A25" s="23" t="s">
        <v>402</v>
      </c>
      <c r="B25" s="3" t="s">
        <v>411</v>
      </c>
    </row>
  </sheetData>
  <mergeCells count="1">
    <mergeCell ref="A1:E1"/>
  </mergeCells>
  <hyperlinks>
    <hyperlink ref="A4" location="T1.1!A1" display="T1.1" xr:uid="{9B49531A-F95C-4A7B-925F-5C7F229ADA6D}"/>
    <hyperlink ref="D4" location="C1.1!A1" display="C1.1" xr:uid="{5DCC59FD-D2C0-4111-85FB-9C53B93EF590}"/>
    <hyperlink ref="D5" location="C1.2!A1" display="C1.2" xr:uid="{47CE785A-5179-4F31-9E04-728674C6ECA9}"/>
    <hyperlink ref="D6" location="C1.3!A1" display="C1.3" xr:uid="{E31EF896-C042-4495-A96F-4319E9726A41}"/>
    <hyperlink ref="D7" location="C2.1!A1" display="C2.1" xr:uid="{90A71FD9-D126-4E49-B1AE-0A1F94AADE73}"/>
    <hyperlink ref="D8" location="C2.2!A1" display="C2.2" xr:uid="{C53F0DE9-A980-4152-A726-CFC4A47673E2}"/>
    <hyperlink ref="A5" location="T2.1!A1" display="T2.1" xr:uid="{E80EC0FA-7DB6-4CCD-97EC-8C1EE46AE5E6}"/>
    <hyperlink ref="A6" location="T2.2!A1" display="T2.2" xr:uid="{A5AA078E-EB1C-4C1A-B074-99779CDE0749}"/>
    <hyperlink ref="A7" location="T3.1!A1" display="T3.1" xr:uid="{4A9D83D2-99F9-4EB8-8E04-0B66D11BD8A2}"/>
    <hyperlink ref="A8" location="T3.2!A1" display="T3.2" xr:uid="{8391CC62-5D6E-4956-BB38-76161BC5AE23}"/>
    <hyperlink ref="A9" location="T3.3!A1" display="T3.3" xr:uid="{EEC108C1-2444-468F-878E-CD6BD1EE2E7F}"/>
    <hyperlink ref="A10" location="T4.1!A1" display="T4.1" xr:uid="{0BFCCC5F-5B14-4FB1-A25D-DB319675866F}"/>
    <hyperlink ref="D9" location="C4.1!A1" display="C4.1" xr:uid="{77A2E17C-00DF-493E-A695-EC0DFC90D329}"/>
    <hyperlink ref="D10" location="C4.2!A1" display="C4.2" xr:uid="{184E165D-7A1C-4967-A1C8-45C74D3D5D80}"/>
    <hyperlink ref="A12" location="T4.3!A1" display="T4.3" xr:uid="{AB5A401A-6652-433E-8F96-8CEEB5DA1516}"/>
    <hyperlink ref="A13" location="T4.4!A1" display="T4.4" xr:uid="{E80ABE53-EF50-4A0D-8B33-174CD65B86E9}"/>
    <hyperlink ref="A14" location="T4.5!A1" display="T4.5" xr:uid="{5E4420A2-C9DD-4096-B0FD-75802D3E951A}"/>
    <hyperlink ref="A15" location="T4.6!A1" display="T4.6" xr:uid="{07FDEE10-E959-4D63-87E2-BE5937109C92}"/>
    <hyperlink ref="A16" location="T4.7!A1" display="T4.7" xr:uid="{9347BFA4-7BDA-44B0-A9B9-C9E63CF9E480}"/>
    <hyperlink ref="D11" location="C4.3!A1" display="C4.3" xr:uid="{9DDE8115-54C3-4E50-9D22-41C5DBB8ED98}"/>
    <hyperlink ref="D12" location="C4.3a!A1" display="C4.3a" xr:uid="{C686281B-1880-4249-981C-5AF48B34D855}"/>
    <hyperlink ref="A17" location="T4.8!A1" display="T4.8" xr:uid="{877908A7-96AB-4EE5-8B6D-192485E4CA86}"/>
    <hyperlink ref="A18" location="T4.9!A1" display="T4.9" xr:uid="{C6BE9369-3958-489E-8957-DF47CEEEAB21}"/>
    <hyperlink ref="A19" location="T4.10!A1" display="T4.10" xr:uid="{F55FCAF0-7F3B-4726-96D9-3F7815BB1BE0}"/>
    <hyperlink ref="D13" location="C4.4!A1" display="C4.4" xr:uid="{50C3FC98-40A3-4A02-AC8B-4A99D985A11F}"/>
    <hyperlink ref="A20" location="T4.11!A1" display="T4.11" xr:uid="{E6DF8030-5F6A-4C74-87A5-1AAB4ED1F813}"/>
    <hyperlink ref="A21" location="T4.12!A1" display="T4.12" xr:uid="{9D4BC104-1818-420D-A493-FB619F2F6AC5}"/>
    <hyperlink ref="A22" location="T4.13!A1" display="T4.13" xr:uid="{57F1A9F2-3C32-4468-9E59-BC5F38668E3A}"/>
    <hyperlink ref="A23" location="T4.14!A1" display="T4.14" xr:uid="{5EE5199A-8E31-4B70-99FE-8CEE4E98FFBC}"/>
    <hyperlink ref="A24" location="'T AB'!A1" display="T AB" xr:uid="{099D2EA2-A9B8-4200-A44A-C8C6B736B37A}"/>
    <hyperlink ref="A25" location="'T AC'!A1" display="T AC" xr:uid="{00B1B3AA-6EDA-4404-AF94-4D39A54814AB}"/>
    <hyperlink ref="A11" location="T4.2!A1" display="T4.2" xr:uid="{BF70A840-B167-437D-B61C-FA2B79555F41}"/>
    <hyperlink ref="D14" location="C5.1!A1" display="C5.1" xr:uid="{40B199F1-BC60-44E9-962D-2BB8CF0DEB3F}"/>
    <hyperlink ref="D15" location="C5.2!A1" display="C5.2" xr:uid="{087C3317-49ED-4A22-A7E5-C33FE5E139B9}"/>
    <hyperlink ref="D16" location="C5.3!A1" display="C5.3" xr:uid="{39154E17-82B0-4341-801E-CD2F0F5407C7}"/>
    <hyperlink ref="D17" location="C5.4!A1" display="C5.4" xr:uid="{5AAD5A47-103D-437C-887C-A30A859BD5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71B5-677D-4A84-AC33-38EA03046CAA}">
  <dimension ref="A1:E18"/>
  <sheetViews>
    <sheetView showGridLines="0" workbookViewId="0"/>
  </sheetViews>
  <sheetFormatPr defaultRowHeight="14.25" x14ac:dyDescent="0.2"/>
  <cols>
    <col min="1" max="1" width="9.140625" style="3"/>
    <col min="2" max="2" width="25.140625" style="3" customWidth="1"/>
    <col min="3" max="5" width="20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136</v>
      </c>
    </row>
    <row r="4" spans="1:5" ht="15" customHeight="1" x14ac:dyDescent="0.2">
      <c r="B4" s="95" t="s">
        <v>59</v>
      </c>
      <c r="C4" s="96"/>
      <c r="D4" s="96"/>
      <c r="E4" s="96"/>
    </row>
    <row r="5" spans="1:5" ht="15" customHeight="1" x14ac:dyDescent="0.2">
      <c r="B5" s="95"/>
      <c r="C5" s="97" t="s">
        <v>71</v>
      </c>
      <c r="D5" s="97" t="s">
        <v>72</v>
      </c>
      <c r="E5" s="97" t="s">
        <v>73</v>
      </c>
    </row>
    <row r="6" spans="1:5" ht="13.5" customHeight="1" x14ac:dyDescent="0.2">
      <c r="B6" s="98" t="s">
        <v>75</v>
      </c>
      <c r="C6" s="99">
        <v>7715.951</v>
      </c>
      <c r="D6" s="99">
        <v>7566.8180890879348</v>
      </c>
      <c r="E6" s="99">
        <v>7421.5302014144791</v>
      </c>
    </row>
    <row r="7" spans="1:5" ht="13.5" customHeight="1" x14ac:dyDescent="0.2">
      <c r="B7" s="98" t="s">
        <v>80</v>
      </c>
      <c r="C7" s="99">
        <v>2873.7640000000001</v>
      </c>
      <c r="D7" s="99">
        <v>2818.2202581340525</v>
      </c>
      <c r="E7" s="99">
        <v>2764.1085742687687</v>
      </c>
    </row>
    <row r="8" spans="1:5" ht="13.5" customHeight="1" x14ac:dyDescent="0.2">
      <c r="B8" s="98" t="s">
        <v>82</v>
      </c>
      <c r="C8" s="99">
        <v>1218.413</v>
      </c>
      <c r="D8" s="99">
        <v>1194.863669867771</v>
      </c>
      <c r="E8" s="99">
        <v>1171.9215009654699</v>
      </c>
    </row>
    <row r="9" spans="1:5" ht="13.5" customHeight="1" x14ac:dyDescent="0.2">
      <c r="B9" s="98" t="s">
        <v>77</v>
      </c>
      <c r="C9" s="99">
        <v>761.06799999999998</v>
      </c>
      <c r="D9" s="99">
        <v>746.35817534688556</v>
      </c>
      <c r="E9" s="99">
        <v>732.02760713878502</v>
      </c>
    </row>
    <row r="10" spans="1:5" ht="13.5" customHeight="1" x14ac:dyDescent="0.2">
      <c r="B10" s="98" t="s">
        <v>369</v>
      </c>
      <c r="C10" s="99">
        <v>682.6</v>
      </c>
      <c r="D10" s="99">
        <v>669.40679478283687</v>
      </c>
      <c r="E10" s="99">
        <v>656.55374372977803</v>
      </c>
    </row>
    <row r="11" spans="1:5" ht="13.5" customHeight="1" x14ac:dyDescent="0.2">
      <c r="B11" s="98" t="s">
        <v>81</v>
      </c>
      <c r="C11" s="99">
        <v>559.548</v>
      </c>
      <c r="D11" s="99">
        <v>548.73312805031753</v>
      </c>
      <c r="E11" s="99">
        <v>538.19709082406939</v>
      </c>
    </row>
    <row r="12" spans="1:5" ht="13.5" customHeight="1" x14ac:dyDescent="0.2">
      <c r="B12" s="98" t="s">
        <v>214</v>
      </c>
      <c r="C12" s="99">
        <v>243.78100000000001</v>
      </c>
      <c r="D12" s="99">
        <v>239.0692321109797</v>
      </c>
      <c r="E12" s="99">
        <v>234.47894550276735</v>
      </c>
    </row>
    <row r="13" spans="1:5" ht="13.5" customHeight="1" x14ac:dyDescent="0.2">
      <c r="B13" s="98" t="s">
        <v>84</v>
      </c>
      <c r="C13" s="99">
        <v>150.09200000000001</v>
      </c>
      <c r="D13" s="99">
        <v>147.1910410819595</v>
      </c>
      <c r="E13" s="99">
        <v>144.36487621431269</v>
      </c>
    </row>
    <row r="14" spans="1:5" ht="13.5" customHeight="1" x14ac:dyDescent="0.2">
      <c r="B14" s="98" t="s">
        <v>85</v>
      </c>
      <c r="C14" s="99">
        <v>81.820999999999998</v>
      </c>
      <c r="D14" s="99">
        <v>80.239574210264422</v>
      </c>
      <c r="E14" s="99">
        <v>78.698921572977085</v>
      </c>
    </row>
    <row r="15" spans="1:5" ht="13.5" customHeight="1" thickBot="1" x14ac:dyDescent="0.25">
      <c r="B15" s="100" t="s">
        <v>83</v>
      </c>
      <c r="C15" s="101">
        <v>120.82300000000001</v>
      </c>
      <c r="D15" s="101">
        <v>118.48774855852137</v>
      </c>
      <c r="E15" s="101">
        <v>116.21270579938904</v>
      </c>
    </row>
    <row r="16" spans="1:5" ht="15" customHeight="1" thickBot="1" x14ac:dyDescent="0.25">
      <c r="B16" s="102" t="s">
        <v>207</v>
      </c>
      <c r="C16" s="103">
        <v>14407.861000000003</v>
      </c>
      <c r="D16" s="103">
        <v>14129.387711231526</v>
      </c>
      <c r="E16" s="103">
        <v>13858.094167430798</v>
      </c>
    </row>
    <row r="17" spans="2:5" ht="25.5" customHeight="1" x14ac:dyDescent="0.2">
      <c r="B17" s="515" t="s">
        <v>370</v>
      </c>
      <c r="C17" s="515"/>
      <c r="D17" s="515"/>
      <c r="E17" s="516"/>
    </row>
    <row r="18" spans="2:5" ht="18" customHeight="1" x14ac:dyDescent="0.2">
      <c r="B18" s="517" t="s">
        <v>215</v>
      </c>
      <c r="C18" s="518"/>
      <c r="D18" s="518"/>
      <c r="E18" s="519"/>
    </row>
  </sheetData>
  <mergeCells count="2">
    <mergeCell ref="B17:E17"/>
    <mergeCell ref="B18:E18"/>
  </mergeCells>
  <hyperlinks>
    <hyperlink ref="A1" location="Index!A1" display="Return to Index" xr:uid="{A0F6A236-75B9-4563-B04F-7C888F7A6CB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5EE2-C948-4BD0-8D08-7FA81D83784C}">
  <dimension ref="A1:C16"/>
  <sheetViews>
    <sheetView showGridLines="0" workbookViewId="0"/>
  </sheetViews>
  <sheetFormatPr defaultRowHeight="14.25" x14ac:dyDescent="0.2"/>
  <cols>
    <col min="1" max="1" width="9.140625" style="3"/>
    <col min="2" max="2" width="56.85546875" style="3" customWidth="1"/>
    <col min="3" max="3" width="28.28515625" style="3" customWidth="1"/>
    <col min="4" max="16384" width="9.140625" style="3"/>
  </cols>
  <sheetData>
    <row r="1" spans="1:3" x14ac:dyDescent="0.2">
      <c r="A1" s="2" t="s">
        <v>50</v>
      </c>
    </row>
    <row r="3" spans="1:3" ht="15" x14ac:dyDescent="0.25">
      <c r="B3" s="1" t="s">
        <v>137</v>
      </c>
    </row>
    <row r="4" spans="1:3" ht="15" customHeight="1" x14ac:dyDescent="0.2">
      <c r="B4" s="29"/>
      <c r="C4" s="30" t="s">
        <v>166</v>
      </c>
    </row>
    <row r="5" spans="1:3" ht="13.5" customHeight="1" x14ac:dyDescent="0.2">
      <c r="B5" s="31" t="s">
        <v>167</v>
      </c>
      <c r="C5" s="32" t="s">
        <v>168</v>
      </c>
    </row>
    <row r="6" spans="1:3" ht="13.5" customHeight="1" x14ac:dyDescent="0.2">
      <c r="B6" s="31" t="s">
        <v>169</v>
      </c>
      <c r="C6" s="32" t="s">
        <v>170</v>
      </c>
    </row>
    <row r="7" spans="1:3" ht="13.5" customHeight="1" x14ac:dyDescent="0.2">
      <c r="B7" s="33" t="s">
        <v>171</v>
      </c>
      <c r="C7" s="34" t="s">
        <v>172</v>
      </c>
    </row>
    <row r="8" spans="1:3" ht="13.5" customHeight="1" x14ac:dyDescent="0.2">
      <c r="B8" s="31" t="s">
        <v>173</v>
      </c>
      <c r="C8" s="32" t="s">
        <v>174</v>
      </c>
    </row>
    <row r="9" spans="1:3" ht="13.5" customHeight="1" x14ac:dyDescent="0.2">
      <c r="B9" s="31" t="s">
        <v>175</v>
      </c>
      <c r="C9" s="32" t="s">
        <v>174</v>
      </c>
    </row>
    <row r="10" spans="1:3" ht="13.5" customHeight="1" x14ac:dyDescent="0.2">
      <c r="B10" s="31" t="s">
        <v>176</v>
      </c>
      <c r="C10" s="35" t="s">
        <v>174</v>
      </c>
    </row>
    <row r="11" spans="1:3" ht="13.5" customHeight="1" x14ac:dyDescent="0.2">
      <c r="B11" s="36" t="s">
        <v>177</v>
      </c>
      <c r="C11" s="35" t="s">
        <v>178</v>
      </c>
    </row>
    <row r="12" spans="1:3" ht="13.5" customHeight="1" x14ac:dyDescent="0.2">
      <c r="B12" s="33" t="s">
        <v>179</v>
      </c>
      <c r="C12" s="34" t="s">
        <v>180</v>
      </c>
    </row>
    <row r="13" spans="1:3" ht="13.5" customHeight="1" x14ac:dyDescent="0.2">
      <c r="B13" s="31" t="s">
        <v>181</v>
      </c>
      <c r="C13" s="37" t="s">
        <v>182</v>
      </c>
    </row>
    <row r="14" spans="1:3" ht="13.5" customHeight="1" x14ac:dyDescent="0.2">
      <c r="B14" s="31" t="s">
        <v>183</v>
      </c>
      <c r="C14" s="37" t="s">
        <v>182</v>
      </c>
    </row>
    <row r="15" spans="1:3" ht="13.5" customHeight="1" thickBot="1" x14ac:dyDescent="0.25">
      <c r="B15" s="38" t="s">
        <v>184</v>
      </c>
      <c r="C15" s="39" t="s">
        <v>182</v>
      </c>
    </row>
    <row r="16" spans="1:3" ht="18" customHeight="1" x14ac:dyDescent="0.2">
      <c r="B16" s="512" t="s">
        <v>185</v>
      </c>
      <c r="C16" s="513"/>
    </row>
  </sheetData>
  <mergeCells count="1">
    <mergeCell ref="B16:C16"/>
  </mergeCells>
  <hyperlinks>
    <hyperlink ref="A1" location="Index!A1" display="Return to Index" xr:uid="{0F34A4CD-E43C-46DF-9FDF-EB629BA091A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0C85-D6BE-42B0-863D-FCA580E9F2EC}">
  <dimension ref="A1:D10"/>
  <sheetViews>
    <sheetView showGridLines="0" workbookViewId="0"/>
  </sheetViews>
  <sheetFormatPr defaultRowHeight="14.25" x14ac:dyDescent="0.2"/>
  <cols>
    <col min="1" max="1" width="9.140625" style="3"/>
    <col min="2" max="2" width="40.85546875" style="3" customWidth="1"/>
    <col min="3" max="4" width="22.140625" style="3" customWidth="1"/>
    <col min="5" max="16384" width="9.140625" style="3"/>
  </cols>
  <sheetData>
    <row r="1" spans="1:4" x14ac:dyDescent="0.2">
      <c r="A1" s="2" t="s">
        <v>50</v>
      </c>
    </row>
    <row r="3" spans="1:4" ht="15" x14ac:dyDescent="0.25">
      <c r="B3" s="1" t="s">
        <v>138</v>
      </c>
    </row>
    <row r="4" spans="1:4" ht="15" customHeight="1" x14ac:dyDescent="0.2">
      <c r="B4" s="95" t="s">
        <v>59</v>
      </c>
      <c r="C4" s="96"/>
      <c r="D4" s="96"/>
    </row>
    <row r="5" spans="1:4" ht="15" customHeight="1" x14ac:dyDescent="0.2">
      <c r="B5" s="95"/>
      <c r="C5" s="97" t="s">
        <v>216</v>
      </c>
      <c r="D5" s="97" t="s">
        <v>217</v>
      </c>
    </row>
    <row r="6" spans="1:4" ht="13.5" customHeight="1" x14ac:dyDescent="0.2">
      <c r="B6" s="98" t="s">
        <v>218</v>
      </c>
      <c r="C6" s="104" t="s">
        <v>219</v>
      </c>
      <c r="D6" s="105">
        <v>48.3</v>
      </c>
    </row>
    <row r="7" spans="1:4" ht="13.5" customHeight="1" x14ac:dyDescent="0.2">
      <c r="B7" s="98" t="s">
        <v>220</v>
      </c>
      <c r="C7" s="104" t="s">
        <v>219</v>
      </c>
      <c r="D7" s="105">
        <v>1.6</v>
      </c>
    </row>
    <row r="8" spans="1:4" ht="13.5" customHeight="1" thickBot="1" x14ac:dyDescent="0.25">
      <c r="B8" s="100" t="s">
        <v>221</v>
      </c>
      <c r="C8" s="106">
        <v>614.6</v>
      </c>
      <c r="D8" s="107" t="s">
        <v>219</v>
      </c>
    </row>
    <row r="9" spans="1:4" ht="15" customHeight="1" thickBot="1" x14ac:dyDescent="0.25">
      <c r="B9" s="102" t="s">
        <v>207</v>
      </c>
      <c r="C9" s="108">
        <v>614.6</v>
      </c>
      <c r="D9" s="108">
        <v>49.9</v>
      </c>
    </row>
    <row r="10" spans="1:4" ht="18" customHeight="1" x14ac:dyDescent="0.2">
      <c r="B10" s="520" t="s">
        <v>222</v>
      </c>
      <c r="C10" s="521"/>
      <c r="D10" s="522"/>
    </row>
  </sheetData>
  <mergeCells count="1">
    <mergeCell ref="B10:D10"/>
  </mergeCells>
  <hyperlinks>
    <hyperlink ref="A1" location="Index!A1" display="Return to Index" xr:uid="{8B08C30B-422D-4847-A01D-FBB73663BD8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DD65-798D-4A72-9FBB-FE368D0BC507}">
  <dimension ref="A1:F35"/>
  <sheetViews>
    <sheetView showGridLines="0" workbookViewId="0"/>
  </sheetViews>
  <sheetFormatPr defaultRowHeight="14.25" x14ac:dyDescent="0.2"/>
  <cols>
    <col min="1" max="1" width="9.140625" style="3"/>
    <col min="2" max="2" width="36" style="3" customWidth="1"/>
    <col min="3" max="6" width="12.28515625" style="3" customWidth="1"/>
    <col min="7" max="16384" width="9.140625" style="3"/>
  </cols>
  <sheetData>
    <row r="1" spans="1:6" x14ac:dyDescent="0.2">
      <c r="A1" s="2" t="s">
        <v>50</v>
      </c>
    </row>
    <row r="3" spans="1:6" ht="15" x14ac:dyDescent="0.25">
      <c r="B3" s="1" t="s">
        <v>139</v>
      </c>
    </row>
    <row r="4" spans="1:6" x14ac:dyDescent="0.2">
      <c r="B4" s="109" t="s">
        <v>59</v>
      </c>
      <c r="C4" s="110"/>
      <c r="D4" s="110"/>
      <c r="E4" s="110"/>
      <c r="F4" s="401"/>
    </row>
    <row r="5" spans="1:6" ht="26.25" customHeight="1" x14ac:dyDescent="0.2">
      <c r="B5" s="111"/>
      <c r="C5" s="112" t="s">
        <v>223</v>
      </c>
      <c r="D5" s="113" t="s">
        <v>224</v>
      </c>
      <c r="E5" s="113" t="s">
        <v>225</v>
      </c>
      <c r="F5" s="114" t="s">
        <v>226</v>
      </c>
    </row>
    <row r="6" spans="1:6" ht="15" customHeight="1" x14ac:dyDescent="0.2">
      <c r="B6" s="115" t="s">
        <v>227</v>
      </c>
      <c r="C6" s="116"/>
      <c r="D6" s="117"/>
      <c r="E6" s="118"/>
      <c r="F6" s="493"/>
    </row>
    <row r="7" spans="1:6" ht="13.5" customHeight="1" x14ac:dyDescent="0.2">
      <c r="B7" s="119" t="s">
        <v>228</v>
      </c>
      <c r="C7" s="120">
        <v>13427.406000000001</v>
      </c>
      <c r="D7" s="121">
        <v>13575</v>
      </c>
      <c r="E7" s="122">
        <v>14387.412</v>
      </c>
      <c r="F7" s="123">
        <v>14971</v>
      </c>
    </row>
    <row r="8" spans="1:6" ht="13.5" customHeight="1" x14ac:dyDescent="0.2">
      <c r="B8" s="124" t="s">
        <v>229</v>
      </c>
      <c r="C8" s="120"/>
      <c r="D8" s="125"/>
      <c r="E8" s="122"/>
      <c r="F8" s="494"/>
    </row>
    <row r="9" spans="1:6" ht="13.5" customHeight="1" x14ac:dyDescent="0.2">
      <c r="B9" s="126" t="s">
        <v>371</v>
      </c>
      <c r="C9" s="127">
        <v>1375.1310000000001</v>
      </c>
      <c r="D9" s="121">
        <v>973</v>
      </c>
      <c r="E9" s="122">
        <v>1269.6369999999999</v>
      </c>
      <c r="F9" s="128">
        <v>1075.1370000000006</v>
      </c>
    </row>
    <row r="10" spans="1:6" ht="13.5" customHeight="1" x14ac:dyDescent="0.2">
      <c r="B10" s="129" t="s">
        <v>230</v>
      </c>
      <c r="C10" s="130"/>
      <c r="D10" s="125"/>
      <c r="E10" s="131"/>
      <c r="F10" s="128"/>
    </row>
    <row r="11" spans="1:6" ht="13.5" customHeight="1" x14ac:dyDescent="0.2">
      <c r="B11" s="132" t="s">
        <v>231</v>
      </c>
      <c r="C11" s="133" t="s">
        <v>219</v>
      </c>
      <c r="D11" s="134">
        <v>520</v>
      </c>
      <c r="E11" s="135">
        <v>520</v>
      </c>
      <c r="F11" s="136">
        <v>520</v>
      </c>
    </row>
    <row r="12" spans="1:6" ht="13.5" customHeight="1" x14ac:dyDescent="0.2">
      <c r="B12" s="132" t="s">
        <v>232</v>
      </c>
      <c r="C12" s="133" t="s">
        <v>219</v>
      </c>
      <c r="D12" s="134">
        <v>94.6</v>
      </c>
      <c r="E12" s="135">
        <v>94.6</v>
      </c>
      <c r="F12" s="136">
        <v>94.6</v>
      </c>
    </row>
    <row r="13" spans="1:6" ht="13.5" customHeight="1" x14ac:dyDescent="0.2">
      <c r="B13" s="132" t="s">
        <v>61</v>
      </c>
      <c r="C13" s="133" t="s">
        <v>219</v>
      </c>
      <c r="D13" s="134">
        <v>34</v>
      </c>
      <c r="E13" s="135">
        <v>34</v>
      </c>
      <c r="F13" s="133" t="s">
        <v>219</v>
      </c>
    </row>
    <row r="14" spans="1:6" ht="13.5" customHeight="1" x14ac:dyDescent="0.2">
      <c r="B14" s="132" t="s">
        <v>233</v>
      </c>
      <c r="C14" s="133" t="s">
        <v>219</v>
      </c>
      <c r="D14" s="133" t="s">
        <v>219</v>
      </c>
      <c r="E14" s="135">
        <v>47</v>
      </c>
      <c r="F14" s="136">
        <v>47</v>
      </c>
    </row>
    <row r="15" spans="1:6" ht="13.5" customHeight="1" x14ac:dyDescent="0.2">
      <c r="B15" s="132" t="s">
        <v>372</v>
      </c>
      <c r="C15" s="133" t="s">
        <v>219</v>
      </c>
      <c r="D15" s="134">
        <v>324</v>
      </c>
      <c r="E15" s="137">
        <v>621.03699999999992</v>
      </c>
      <c r="F15" s="136">
        <v>460</v>
      </c>
    </row>
    <row r="16" spans="1:6" ht="13.5" customHeight="1" x14ac:dyDescent="0.2">
      <c r="B16" s="138" t="s">
        <v>188</v>
      </c>
      <c r="C16" s="139">
        <v>14802.537</v>
      </c>
      <c r="D16" s="140">
        <v>14548</v>
      </c>
      <c r="E16" s="141">
        <v>15657.049000000001</v>
      </c>
      <c r="F16" s="142">
        <v>16046.137000000001</v>
      </c>
    </row>
    <row r="17" spans="2:6" ht="30.75" customHeight="1" x14ac:dyDescent="0.2">
      <c r="B17" s="143" t="s">
        <v>234</v>
      </c>
      <c r="C17" s="144">
        <v>777.91</v>
      </c>
      <c r="D17" s="145">
        <v>814.48400000000004</v>
      </c>
      <c r="E17" s="146">
        <v>817.55600000000004</v>
      </c>
      <c r="F17" s="147">
        <v>854.61</v>
      </c>
    </row>
    <row r="18" spans="2:6" ht="13.5" customHeight="1" x14ac:dyDescent="0.2">
      <c r="B18" s="148" t="s">
        <v>235</v>
      </c>
      <c r="C18" s="144"/>
      <c r="D18" s="145"/>
      <c r="E18" s="146"/>
      <c r="F18" s="149"/>
    </row>
    <row r="19" spans="2:6" ht="13.5" customHeight="1" x14ac:dyDescent="0.2">
      <c r="B19" s="150" t="s">
        <v>204</v>
      </c>
      <c r="C19" s="151">
        <v>115.89100000000001</v>
      </c>
      <c r="D19" s="152">
        <v>116.288</v>
      </c>
      <c r="E19" s="135">
        <v>113.80200000000001</v>
      </c>
      <c r="F19" s="153">
        <v>122.30800000000001</v>
      </c>
    </row>
    <row r="20" spans="2:6" ht="13.5" customHeight="1" thickBot="1" x14ac:dyDescent="0.25">
      <c r="B20" s="154" t="s">
        <v>236</v>
      </c>
      <c r="C20" s="155">
        <v>662.01900000000001</v>
      </c>
      <c r="D20" s="156">
        <v>698.19600000000003</v>
      </c>
      <c r="E20" s="157">
        <v>703.75400000000002</v>
      </c>
      <c r="F20" s="158">
        <v>732.30200000000002</v>
      </c>
    </row>
    <row r="21" spans="2:6" ht="15" customHeight="1" thickBot="1" x14ac:dyDescent="0.25">
      <c r="B21" s="160" t="s">
        <v>237</v>
      </c>
      <c r="C21" s="161">
        <v>15464.556</v>
      </c>
      <c r="D21" s="161">
        <v>15247</v>
      </c>
      <c r="E21" s="162">
        <v>16360.803000000002</v>
      </c>
      <c r="F21" s="163">
        <v>16778.439000000002</v>
      </c>
    </row>
    <row r="22" spans="2:6" ht="13.5" customHeight="1" x14ac:dyDescent="0.2">
      <c r="B22" s="124" t="s">
        <v>238</v>
      </c>
      <c r="C22" s="130"/>
      <c r="D22" s="125"/>
      <c r="E22" s="131"/>
      <c r="F22" s="495"/>
    </row>
    <row r="23" spans="2:6" ht="15" customHeight="1" x14ac:dyDescent="0.2">
      <c r="B23" s="164" t="s">
        <v>239</v>
      </c>
      <c r="C23" s="165"/>
      <c r="D23" s="166"/>
      <c r="E23" s="131"/>
      <c r="F23" s="495"/>
    </row>
    <row r="24" spans="2:6" ht="13.5" customHeight="1" x14ac:dyDescent="0.2">
      <c r="B24" s="167" t="s">
        <v>240</v>
      </c>
      <c r="C24" s="168">
        <v>15414.233</v>
      </c>
      <c r="D24" s="169">
        <v>15168</v>
      </c>
      <c r="E24" s="170">
        <v>16301</v>
      </c>
      <c r="F24" s="171">
        <v>16592.48</v>
      </c>
    </row>
    <row r="25" spans="2:6" ht="13.5" customHeight="1" x14ac:dyDescent="0.2">
      <c r="B25" s="172" t="s">
        <v>99</v>
      </c>
      <c r="C25" s="173" t="s">
        <v>219</v>
      </c>
      <c r="D25" s="174" t="s">
        <v>219</v>
      </c>
      <c r="E25" s="133" t="s">
        <v>219</v>
      </c>
      <c r="F25" s="175" t="s">
        <v>219</v>
      </c>
    </row>
    <row r="26" spans="2:6" ht="13.5" customHeight="1" x14ac:dyDescent="0.2">
      <c r="B26" s="172" t="s">
        <v>241</v>
      </c>
      <c r="C26" s="176" t="s">
        <v>219</v>
      </c>
      <c r="D26" s="177">
        <v>26</v>
      </c>
      <c r="E26" s="170">
        <v>4.6189999999999998</v>
      </c>
      <c r="F26" s="178">
        <v>123.044</v>
      </c>
    </row>
    <row r="27" spans="2:6" ht="13.5" customHeight="1" x14ac:dyDescent="0.2">
      <c r="B27" s="179" t="s">
        <v>230</v>
      </c>
      <c r="C27" s="173"/>
      <c r="D27" s="174"/>
      <c r="E27" s="180"/>
      <c r="F27" s="181"/>
    </row>
    <row r="28" spans="2:6" ht="13.5" customHeight="1" x14ac:dyDescent="0.2">
      <c r="B28" s="179" t="s">
        <v>242</v>
      </c>
      <c r="C28" s="133" t="s">
        <v>219</v>
      </c>
      <c r="D28" s="133" t="s">
        <v>219</v>
      </c>
      <c r="E28" s="133" t="s">
        <v>219</v>
      </c>
      <c r="F28" s="182">
        <v>47</v>
      </c>
    </row>
    <row r="29" spans="2:6" ht="13.5" customHeight="1" x14ac:dyDescent="0.2">
      <c r="B29" s="179" t="s">
        <v>243</v>
      </c>
      <c r="C29" s="133" t="s">
        <v>219</v>
      </c>
      <c r="D29" s="133" t="s">
        <v>219</v>
      </c>
      <c r="E29" s="133" t="s">
        <v>219</v>
      </c>
      <c r="F29" s="183">
        <v>50</v>
      </c>
    </row>
    <row r="30" spans="2:6" ht="13.5" customHeight="1" x14ac:dyDescent="0.2">
      <c r="B30" s="179" t="s">
        <v>244</v>
      </c>
      <c r="C30" s="133" t="s">
        <v>219</v>
      </c>
      <c r="D30" s="133" t="s">
        <v>219</v>
      </c>
      <c r="E30" s="133" t="s">
        <v>219</v>
      </c>
      <c r="F30" s="182">
        <v>26</v>
      </c>
    </row>
    <row r="31" spans="2:6" ht="13.5" customHeight="1" thickBot="1" x14ac:dyDescent="0.25">
      <c r="B31" s="172" t="s">
        <v>245</v>
      </c>
      <c r="C31" s="184">
        <v>50.332999999999998</v>
      </c>
      <c r="D31" s="177">
        <v>53</v>
      </c>
      <c r="E31" s="185">
        <v>55.140999999999998</v>
      </c>
      <c r="F31" s="178">
        <v>62.914999999999999</v>
      </c>
    </row>
    <row r="32" spans="2:6" ht="15" customHeight="1" thickBot="1" x14ac:dyDescent="0.25">
      <c r="B32" s="186" t="s">
        <v>246</v>
      </c>
      <c r="C32" s="187">
        <v>15464.566000000001</v>
      </c>
      <c r="D32" s="187">
        <v>15247</v>
      </c>
      <c r="E32" s="188">
        <v>16360.76</v>
      </c>
      <c r="F32" s="189">
        <v>16778.439000000002</v>
      </c>
    </row>
    <row r="33" spans="2:6" ht="39" customHeight="1" x14ac:dyDescent="0.2">
      <c r="B33" s="523" t="s">
        <v>373</v>
      </c>
      <c r="C33" s="523"/>
      <c r="D33" s="523"/>
      <c r="E33" s="523"/>
      <c r="F33" s="523"/>
    </row>
    <row r="34" spans="2:6" ht="27" customHeight="1" x14ac:dyDescent="0.2">
      <c r="B34" s="524" t="s">
        <v>374</v>
      </c>
      <c r="C34" s="524"/>
      <c r="D34" s="524"/>
      <c r="E34" s="524"/>
      <c r="F34" s="524"/>
    </row>
    <row r="35" spans="2:6" ht="18" customHeight="1" x14ac:dyDescent="0.2">
      <c r="B35" s="190" t="s">
        <v>247</v>
      </c>
      <c r="C35" s="191"/>
      <c r="D35" s="191"/>
      <c r="E35" s="191"/>
    </row>
  </sheetData>
  <mergeCells count="2">
    <mergeCell ref="B33:F33"/>
    <mergeCell ref="B34:F34"/>
  </mergeCells>
  <hyperlinks>
    <hyperlink ref="A1" location="Index!A1" display="Return to Index" xr:uid="{0969DD1C-F5B5-4958-8097-CBFDDBD413B5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7D84-A5BA-4CB0-9F6B-F9676638EC60}">
  <dimension ref="A1:C52"/>
  <sheetViews>
    <sheetView showGridLines="0" workbookViewId="0"/>
  </sheetViews>
  <sheetFormatPr defaultRowHeight="14.25" x14ac:dyDescent="0.2"/>
  <cols>
    <col min="1" max="2" width="9.140625" style="3"/>
    <col min="3" max="3" width="14.5703125" style="3" bestFit="1" customWidth="1"/>
    <col min="4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140</v>
      </c>
    </row>
    <row r="25" spans="2:3" ht="15" x14ac:dyDescent="0.25">
      <c r="B25" s="505"/>
      <c r="C25" s="505" t="s">
        <v>395</v>
      </c>
    </row>
    <row r="26" spans="2:3" x14ac:dyDescent="0.2">
      <c r="B26" s="13" t="s">
        <v>100</v>
      </c>
      <c r="C26" s="17">
        <v>100</v>
      </c>
    </row>
    <row r="27" spans="2:3" x14ac:dyDescent="0.2">
      <c r="B27" s="13" t="s">
        <v>101</v>
      </c>
      <c r="C27" s="17">
        <v>105.7522206776755</v>
      </c>
    </row>
    <row r="28" spans="2:3" x14ac:dyDescent="0.2">
      <c r="B28" s="13" t="s">
        <v>102</v>
      </c>
      <c r="C28" s="17">
        <v>100.83061848057993</v>
      </c>
    </row>
    <row r="29" spans="2:3" x14ac:dyDescent="0.2">
      <c r="B29" s="13" t="s">
        <v>103</v>
      </c>
      <c r="C29" s="17">
        <v>110.88947433058209</v>
      </c>
    </row>
    <row r="30" spans="2:3" x14ac:dyDescent="0.2">
      <c r="B30" s="13" t="s">
        <v>104</v>
      </c>
      <c r="C30" s="17">
        <v>115.07585153732988</v>
      </c>
    </row>
    <row r="31" spans="2:3" x14ac:dyDescent="0.2">
      <c r="B31" s="13" t="s">
        <v>105</v>
      </c>
      <c r="C31" s="17">
        <v>118.63615813896341</v>
      </c>
    </row>
    <row r="32" spans="2:3" x14ac:dyDescent="0.2">
      <c r="B32" s="13" t="s">
        <v>106</v>
      </c>
      <c r="C32" s="17">
        <v>121.08713842175814</v>
      </c>
    </row>
    <row r="33" spans="2:3" x14ac:dyDescent="0.2">
      <c r="B33" s="13" t="s">
        <v>107</v>
      </c>
      <c r="C33" s="17">
        <v>124.22500955262458</v>
      </c>
    </row>
    <row r="34" spans="2:3" x14ac:dyDescent="0.2">
      <c r="B34" s="13" t="s">
        <v>108</v>
      </c>
      <c r="C34" s="17">
        <v>128.01521350889504</v>
      </c>
    </row>
    <row r="35" spans="2:3" x14ac:dyDescent="0.2">
      <c r="B35" s="13" t="s">
        <v>109</v>
      </c>
      <c r="C35" s="17">
        <v>127.25267429060868</v>
      </c>
    </row>
    <row r="36" spans="2:3" x14ac:dyDescent="0.2">
      <c r="B36" s="13" t="s">
        <v>110</v>
      </c>
      <c r="C36" s="17">
        <v>131.32246064288535</v>
      </c>
    </row>
    <row r="37" spans="2:3" x14ac:dyDescent="0.2">
      <c r="B37" s="13" t="s">
        <v>111</v>
      </c>
      <c r="C37" s="17">
        <v>133.08104082903358</v>
      </c>
    </row>
    <row r="38" spans="2:3" x14ac:dyDescent="0.2">
      <c r="B38" s="13" t="s">
        <v>112</v>
      </c>
      <c r="C38" s="17">
        <v>128.34568293590505</v>
      </c>
    </row>
    <row r="39" spans="2:3" x14ac:dyDescent="0.2">
      <c r="B39" s="13" t="s">
        <v>113</v>
      </c>
      <c r="C39" s="17">
        <v>126.32687838391131</v>
      </c>
    </row>
    <row r="40" spans="2:3" x14ac:dyDescent="0.2">
      <c r="B40" s="13" t="s">
        <v>114</v>
      </c>
      <c r="C40" s="17">
        <v>127.36728302847428</v>
      </c>
    </row>
    <row r="41" spans="2:3" x14ac:dyDescent="0.2">
      <c r="B41" s="13" t="s">
        <v>115</v>
      </c>
      <c r="C41" s="17">
        <v>125.45402444468523</v>
      </c>
    </row>
    <row r="42" spans="2:3" x14ac:dyDescent="0.2">
      <c r="B42" s="13" t="s">
        <v>116</v>
      </c>
      <c r="C42" s="17">
        <v>127.39034374919083</v>
      </c>
    </row>
    <row r="43" spans="2:3" x14ac:dyDescent="0.2">
      <c r="B43" s="13" t="s">
        <v>117</v>
      </c>
      <c r="C43" s="17">
        <v>124.37551137555421</v>
      </c>
    </row>
    <row r="44" spans="2:3" x14ac:dyDescent="0.2">
      <c r="B44" s="13" t="s">
        <v>118</v>
      </c>
      <c r="C44" s="17">
        <v>124.83980822900938</v>
      </c>
    </row>
    <row r="45" spans="2:3" x14ac:dyDescent="0.2">
      <c r="B45" s="13" t="s">
        <v>119</v>
      </c>
      <c r="C45" s="17">
        <v>133.52335737082734</v>
      </c>
    </row>
    <row r="46" spans="2:3" x14ac:dyDescent="0.2">
      <c r="B46" s="13" t="s">
        <v>120</v>
      </c>
      <c r="C46" s="17">
        <v>141.56096033066521</v>
      </c>
    </row>
    <row r="47" spans="2:3" x14ac:dyDescent="0.2">
      <c r="B47" s="13" t="s">
        <v>121</v>
      </c>
      <c r="C47" s="17">
        <v>174.61830412534042</v>
      </c>
    </row>
    <row r="48" spans="2:3" x14ac:dyDescent="0.2">
      <c r="B48" s="13" t="s">
        <v>122</v>
      </c>
      <c r="C48" s="17">
        <v>163.34663100643044</v>
      </c>
    </row>
    <row r="49" spans="2:3" x14ac:dyDescent="0.2">
      <c r="B49" s="13" t="s">
        <v>68</v>
      </c>
      <c r="C49" s="17">
        <v>151.31386737364699</v>
      </c>
    </row>
    <row r="50" spans="2:3" x14ac:dyDescent="0.2">
      <c r="B50" s="13" t="s">
        <v>69</v>
      </c>
      <c r="C50" s="17">
        <v>154.38854836011441</v>
      </c>
    </row>
    <row r="51" spans="2:3" x14ac:dyDescent="0.2">
      <c r="B51" s="13" t="s">
        <v>70</v>
      </c>
      <c r="C51" s="17">
        <v>152.26662070207666</v>
      </c>
    </row>
    <row r="52" spans="2:3" x14ac:dyDescent="0.2">
      <c r="B52" s="13" t="s">
        <v>71</v>
      </c>
      <c r="C52" s="17">
        <v>152.41399777387599</v>
      </c>
    </row>
  </sheetData>
  <hyperlinks>
    <hyperlink ref="A1" location="Index!A1" display="Return to Index" xr:uid="{198D3CDC-BB98-4147-B5C6-1B5C4F6E97E7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F343-9283-4D05-8803-F153F27A3CD1}">
  <dimension ref="A1:J21"/>
  <sheetViews>
    <sheetView showGridLines="0" workbookViewId="0"/>
  </sheetViews>
  <sheetFormatPr defaultRowHeight="14.25" x14ac:dyDescent="0.2"/>
  <cols>
    <col min="1" max="1" width="9.140625" style="3"/>
    <col min="2" max="2" width="16.28515625" style="3" customWidth="1"/>
    <col min="3" max="6" width="8.140625" style="3" customWidth="1"/>
    <col min="7" max="7" width="10" style="3" customWidth="1"/>
    <col min="8" max="8" width="8.140625" style="3" customWidth="1"/>
    <col min="9" max="9" width="10" style="3" customWidth="1"/>
    <col min="10" max="10" width="8.140625" style="3" customWidth="1"/>
    <col min="11" max="16384" width="9.140625" style="3"/>
  </cols>
  <sheetData>
    <row r="1" spans="1:10" x14ac:dyDescent="0.2">
      <c r="A1" s="2" t="s">
        <v>50</v>
      </c>
    </row>
    <row r="3" spans="1:10" ht="15" x14ac:dyDescent="0.25">
      <c r="B3" s="1" t="s">
        <v>141</v>
      </c>
    </row>
    <row r="4" spans="1:10" ht="66" customHeight="1" x14ac:dyDescent="0.2">
      <c r="B4" s="192" t="s">
        <v>59</v>
      </c>
      <c r="C4" s="112" t="s">
        <v>248</v>
      </c>
      <c r="D4" s="113" t="s">
        <v>249</v>
      </c>
      <c r="E4" s="113" t="s">
        <v>250</v>
      </c>
      <c r="F4" s="193" t="s">
        <v>251</v>
      </c>
      <c r="G4" s="113" t="s">
        <v>252</v>
      </c>
      <c r="H4" s="194" t="s">
        <v>253</v>
      </c>
      <c r="I4" s="113" t="s">
        <v>254</v>
      </c>
      <c r="J4" s="113" t="s">
        <v>253</v>
      </c>
    </row>
    <row r="5" spans="1:10" ht="13.5" customHeight="1" x14ac:dyDescent="0.2">
      <c r="B5" s="195" t="s">
        <v>75</v>
      </c>
      <c r="C5" s="196">
        <v>7940.2709999999997</v>
      </c>
      <c r="D5" s="197">
        <v>7759.8010000000004</v>
      </c>
      <c r="E5" s="198">
        <v>8331.1180000000004</v>
      </c>
      <c r="F5" s="199">
        <v>8402.3230000000003</v>
      </c>
      <c r="G5" s="200">
        <v>71.204999999999927</v>
      </c>
      <c r="H5" s="201">
        <v>0.85468721004791826</v>
      </c>
      <c r="I5" s="202">
        <v>642.52199999999993</v>
      </c>
      <c r="J5" s="203">
        <v>8.2801350189263871</v>
      </c>
    </row>
    <row r="6" spans="1:10" ht="13.5" customHeight="1" x14ac:dyDescent="0.2">
      <c r="B6" s="204" t="s">
        <v>80</v>
      </c>
      <c r="C6" s="205">
        <v>2877.8339999999998</v>
      </c>
      <c r="D6" s="206">
        <v>2874.4180000000001</v>
      </c>
      <c r="E6" s="207">
        <v>3148.7539999999999</v>
      </c>
      <c r="F6" s="199">
        <v>3219.0230000000001</v>
      </c>
      <c r="G6" s="208">
        <v>70.269000000000233</v>
      </c>
      <c r="H6" s="209">
        <v>2.2316446441989508</v>
      </c>
      <c r="I6" s="202">
        <v>344.60500000000002</v>
      </c>
      <c r="J6" s="203">
        <v>11.988687796973162</v>
      </c>
    </row>
    <row r="7" spans="1:10" ht="13.5" customHeight="1" x14ac:dyDescent="0.2">
      <c r="B7" s="204" t="s">
        <v>82</v>
      </c>
      <c r="C7" s="205">
        <v>1259.462</v>
      </c>
      <c r="D7" s="206">
        <v>1262.491</v>
      </c>
      <c r="E7" s="207">
        <v>1336.8610000000001</v>
      </c>
      <c r="F7" s="199">
        <v>1406.366</v>
      </c>
      <c r="G7" s="208">
        <v>69.504999999999882</v>
      </c>
      <c r="H7" s="209">
        <v>5.1991194297686807</v>
      </c>
      <c r="I7" s="202">
        <v>143.875</v>
      </c>
      <c r="J7" s="203">
        <v>11.396120843633737</v>
      </c>
    </row>
    <row r="8" spans="1:10" ht="13.5" customHeight="1" x14ac:dyDescent="0.2">
      <c r="B8" s="204" t="s">
        <v>79</v>
      </c>
      <c r="C8" s="205">
        <v>869.49199999999996</v>
      </c>
      <c r="D8" s="206">
        <v>856.04100000000005</v>
      </c>
      <c r="E8" s="207">
        <v>913.28899999999999</v>
      </c>
      <c r="F8" s="199">
        <v>929.673</v>
      </c>
      <c r="G8" s="208">
        <v>16.384000000000015</v>
      </c>
      <c r="H8" s="209">
        <v>1.7939556920098694</v>
      </c>
      <c r="I8" s="202">
        <v>73.631999999999948</v>
      </c>
      <c r="J8" s="203">
        <v>8.6014571731961365</v>
      </c>
    </row>
    <row r="9" spans="1:10" ht="13.5" customHeight="1" x14ac:dyDescent="0.2">
      <c r="B9" s="204" t="s">
        <v>77</v>
      </c>
      <c r="C9" s="205">
        <v>792.41200000000003</v>
      </c>
      <c r="D9" s="206">
        <v>766.55899999999997</v>
      </c>
      <c r="E9" s="207">
        <v>824.98699999999997</v>
      </c>
      <c r="F9" s="199">
        <v>798.96699999999998</v>
      </c>
      <c r="G9" s="208">
        <v>-26.019999999999982</v>
      </c>
      <c r="H9" s="209">
        <v>-3.1539890931614663</v>
      </c>
      <c r="I9" s="202">
        <v>32.408000000000015</v>
      </c>
      <c r="J9" s="203">
        <v>4.2277241543051503</v>
      </c>
    </row>
    <row r="10" spans="1:10" ht="13.5" customHeight="1" x14ac:dyDescent="0.2">
      <c r="B10" s="204" t="s">
        <v>76</v>
      </c>
      <c r="C10" s="205">
        <v>600.303</v>
      </c>
      <c r="D10" s="206">
        <v>577.25199999999995</v>
      </c>
      <c r="E10" s="207">
        <v>626.67899999999997</v>
      </c>
      <c r="F10" s="199">
        <v>596.11800000000005</v>
      </c>
      <c r="G10" s="208">
        <v>-30.560999999999922</v>
      </c>
      <c r="H10" s="209">
        <v>-4.8766593423427178</v>
      </c>
      <c r="I10" s="202">
        <v>18.866000000000099</v>
      </c>
      <c r="J10" s="203">
        <v>3.2682433322015516</v>
      </c>
    </row>
    <row r="11" spans="1:10" ht="13.5" customHeight="1" x14ac:dyDescent="0.2">
      <c r="B11" s="204" t="s">
        <v>81</v>
      </c>
      <c r="C11" s="205">
        <v>631.82000000000005</v>
      </c>
      <c r="D11" s="206">
        <v>559.548</v>
      </c>
      <c r="E11" s="207">
        <v>610.82000000000005</v>
      </c>
      <c r="F11" s="199">
        <v>633.24900000000002</v>
      </c>
      <c r="G11" s="208">
        <v>22.428999999999974</v>
      </c>
      <c r="H11" s="209">
        <v>3.671949183065383</v>
      </c>
      <c r="I11" s="202">
        <v>73.701000000000022</v>
      </c>
      <c r="J11" s="203">
        <v>13.171524158785308</v>
      </c>
    </row>
    <row r="12" spans="1:10" ht="13.5" customHeight="1" x14ac:dyDescent="0.2">
      <c r="B12" s="204" t="s">
        <v>84</v>
      </c>
      <c r="C12" s="205">
        <v>177.44900000000001</v>
      </c>
      <c r="D12" s="206">
        <v>208.11699999999999</v>
      </c>
      <c r="E12" s="207">
        <v>196.65700000000001</v>
      </c>
      <c r="F12" s="199">
        <v>238.62100000000001</v>
      </c>
      <c r="G12" s="208">
        <v>41.963999999999999</v>
      </c>
      <c r="H12" s="209">
        <v>21.338675968818805</v>
      </c>
      <c r="I12" s="202">
        <v>30.504000000000019</v>
      </c>
      <c r="J12" s="203">
        <v>14.657139974149166</v>
      </c>
    </row>
    <row r="13" spans="1:10" ht="13.5" customHeight="1" x14ac:dyDescent="0.2">
      <c r="B13" s="204" t="s">
        <v>85</v>
      </c>
      <c r="C13" s="205">
        <v>156.178</v>
      </c>
      <c r="D13" s="206">
        <v>183.15</v>
      </c>
      <c r="E13" s="207">
        <v>191.21</v>
      </c>
      <c r="F13" s="199">
        <v>238.96199999999999</v>
      </c>
      <c r="G13" s="208">
        <v>47.751999999999981</v>
      </c>
      <c r="H13" s="209">
        <v>24.97358924742429</v>
      </c>
      <c r="I13" s="202">
        <v>55.811999999999983</v>
      </c>
      <c r="J13" s="203">
        <v>30.473382473382465</v>
      </c>
    </row>
    <row r="14" spans="1:10" ht="13.5" customHeight="1" x14ac:dyDescent="0.2">
      <c r="B14" s="204" t="s">
        <v>83</v>
      </c>
      <c r="C14" s="210">
        <v>109.00200000000001</v>
      </c>
      <c r="D14" s="211">
        <v>120.82299999999999</v>
      </c>
      <c r="E14" s="212">
        <v>120.66900000000001</v>
      </c>
      <c r="F14" s="199">
        <v>129.178</v>
      </c>
      <c r="G14" s="213">
        <v>8.5089999999999861</v>
      </c>
      <c r="H14" s="214">
        <v>7.0515211031830756</v>
      </c>
      <c r="I14" s="202">
        <v>8.355000000000004</v>
      </c>
      <c r="J14" s="203">
        <v>6.915074116683086</v>
      </c>
    </row>
    <row r="15" spans="1:10" ht="24" x14ac:dyDescent="0.2">
      <c r="B15" s="215" t="s">
        <v>255</v>
      </c>
      <c r="C15" s="216">
        <v>15414.223</v>
      </c>
      <c r="D15" s="216">
        <v>15168.2</v>
      </c>
      <c r="E15" s="217">
        <v>16301.043999999998</v>
      </c>
      <c r="F15" s="218">
        <v>16592.480000000003</v>
      </c>
      <c r="G15" s="219">
        <v>291.43600000000515</v>
      </c>
      <c r="H15" s="220">
        <v>1.7878364109685563</v>
      </c>
      <c r="I15" s="221">
        <v>1424.2800000000025</v>
      </c>
      <c r="J15" s="222">
        <v>9.3899078334937727</v>
      </c>
    </row>
    <row r="16" spans="1:10" ht="13.5" customHeight="1" x14ac:dyDescent="0.2">
      <c r="B16" s="195" t="s">
        <v>375</v>
      </c>
      <c r="C16" s="223" t="s">
        <v>219</v>
      </c>
      <c r="D16" s="224">
        <v>26</v>
      </c>
      <c r="E16" s="225">
        <v>4.6189999999999998</v>
      </c>
      <c r="F16" s="199">
        <v>123.044</v>
      </c>
      <c r="G16" s="226">
        <v>118.425</v>
      </c>
      <c r="H16" s="227">
        <v>2563.8666378003895</v>
      </c>
      <c r="I16" s="202">
        <v>97.043999999999997</v>
      </c>
      <c r="J16" s="203">
        <v>373.24615384615385</v>
      </c>
    </row>
    <row r="17" spans="2:10" ht="13.5" customHeight="1" thickBot="1" x14ac:dyDescent="0.25">
      <c r="B17" s="228" t="s">
        <v>245</v>
      </c>
      <c r="C17" s="155">
        <v>50.332999999999998</v>
      </c>
      <c r="D17" s="229">
        <v>53</v>
      </c>
      <c r="E17" s="230">
        <v>55.140999999999998</v>
      </c>
      <c r="F17" s="231">
        <v>62.914999999999999</v>
      </c>
      <c r="G17" s="232">
        <v>7.7740000000000009</v>
      </c>
      <c r="H17" s="233">
        <v>14.098402277796923</v>
      </c>
      <c r="I17" s="234">
        <v>9.9149999999999991</v>
      </c>
      <c r="J17" s="235">
        <v>18.70754716981132</v>
      </c>
    </row>
    <row r="18" spans="2:10" ht="15" customHeight="1" thickBot="1" x14ac:dyDescent="0.25">
      <c r="B18" s="236" t="s">
        <v>207</v>
      </c>
      <c r="C18" s="237">
        <v>15464.556</v>
      </c>
      <c r="D18" s="237">
        <v>15247.2</v>
      </c>
      <c r="E18" s="238">
        <v>16360.803999999998</v>
      </c>
      <c r="F18" s="239">
        <v>16778.439000000006</v>
      </c>
      <c r="G18" s="238">
        <v>417.63500000000749</v>
      </c>
      <c r="H18" s="240">
        <v>2.5526557252321314</v>
      </c>
      <c r="I18" s="241">
        <v>1531.239000000005</v>
      </c>
      <c r="J18" s="242">
        <v>10.042755391153818</v>
      </c>
    </row>
    <row r="19" spans="2:10" ht="18" customHeight="1" x14ac:dyDescent="0.2">
      <c r="B19" s="190" t="s">
        <v>256</v>
      </c>
      <c r="C19" s="190"/>
      <c r="D19" s="190"/>
      <c r="E19" s="190"/>
      <c r="F19" s="190"/>
      <c r="G19" s="190"/>
      <c r="H19" s="190"/>
      <c r="I19" s="190"/>
      <c r="J19" s="190"/>
    </row>
    <row r="20" spans="2:10" ht="34.5" customHeight="1" x14ac:dyDescent="0.2">
      <c r="B20" s="524" t="s">
        <v>257</v>
      </c>
      <c r="C20" s="524"/>
      <c r="D20" s="524"/>
      <c r="E20" s="524"/>
      <c r="F20" s="524"/>
      <c r="G20" s="524"/>
      <c r="H20" s="524"/>
      <c r="I20" s="524"/>
      <c r="J20" s="524"/>
    </row>
    <row r="21" spans="2:10" ht="18" customHeight="1" x14ac:dyDescent="0.2">
      <c r="B21" s="190" t="s">
        <v>185</v>
      </c>
      <c r="C21" s="190"/>
      <c r="D21" s="190"/>
      <c r="E21" s="190"/>
      <c r="F21" s="190"/>
      <c r="G21" s="190"/>
      <c r="H21" s="190"/>
      <c r="I21" s="190"/>
      <c r="J21" s="190"/>
    </row>
  </sheetData>
  <mergeCells count="1">
    <mergeCell ref="B20:J20"/>
  </mergeCells>
  <hyperlinks>
    <hyperlink ref="A1" location="Index!A1" display="Return to Index" xr:uid="{457C0474-4D6E-4E45-A19B-7CEEB23F929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CCD1-A55D-4DDB-A44E-1D719B2E07EE}">
  <dimension ref="A1:D36"/>
  <sheetViews>
    <sheetView showGridLines="0" workbookViewId="0"/>
  </sheetViews>
  <sheetFormatPr defaultRowHeight="14.25" x14ac:dyDescent="0.2"/>
  <cols>
    <col min="1" max="1" width="9.140625" style="3"/>
    <col min="2" max="2" width="20.5703125" style="3" bestFit="1" customWidth="1"/>
    <col min="3" max="3" width="25.140625" style="3" bestFit="1" customWidth="1"/>
    <col min="4" max="4" width="27.28515625" style="3" bestFit="1" customWidth="1"/>
    <col min="5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142</v>
      </c>
    </row>
    <row r="25" spans="2:4" ht="30" x14ac:dyDescent="0.25">
      <c r="B25" s="20"/>
      <c r="C25" s="502" t="s">
        <v>123</v>
      </c>
      <c r="D25" s="502" t="s">
        <v>89</v>
      </c>
    </row>
    <row r="26" spans="2:4" x14ac:dyDescent="0.2">
      <c r="B26" s="24" t="s">
        <v>76</v>
      </c>
      <c r="C26" s="15">
        <v>3.2682433322015516</v>
      </c>
      <c r="D26" s="15">
        <v>-4.8766593423427178</v>
      </c>
    </row>
    <row r="27" spans="2:4" x14ac:dyDescent="0.2">
      <c r="B27" s="24" t="s">
        <v>77</v>
      </c>
      <c r="C27" s="15">
        <v>4.2277241543051503</v>
      </c>
      <c r="D27" s="15">
        <v>-3.1539890931614663</v>
      </c>
    </row>
    <row r="28" spans="2:4" x14ac:dyDescent="0.2">
      <c r="B28" s="24" t="s">
        <v>75</v>
      </c>
      <c r="C28" s="15">
        <v>8.2801350189263871</v>
      </c>
      <c r="D28" s="15">
        <v>0.85468721004791826</v>
      </c>
    </row>
    <row r="29" spans="2:4" ht="15" x14ac:dyDescent="0.25">
      <c r="B29" s="25" t="s">
        <v>78</v>
      </c>
      <c r="C29" s="16">
        <v>9.3899078334937727</v>
      </c>
      <c r="D29" s="16">
        <v>1.7878364109685563</v>
      </c>
    </row>
    <row r="30" spans="2:4" x14ac:dyDescent="0.2">
      <c r="B30" s="24" t="s">
        <v>79</v>
      </c>
      <c r="C30" s="15">
        <v>8.6014571731961365</v>
      </c>
      <c r="D30" s="15">
        <v>1.7939556920098694</v>
      </c>
    </row>
    <row r="31" spans="2:4" x14ac:dyDescent="0.2">
      <c r="B31" s="24" t="s">
        <v>80</v>
      </c>
      <c r="C31" s="15">
        <v>11.988687796973162</v>
      </c>
      <c r="D31" s="15">
        <v>2.2316446441989508</v>
      </c>
    </row>
    <row r="32" spans="2:4" x14ac:dyDescent="0.2">
      <c r="B32" s="24" t="s">
        <v>81</v>
      </c>
      <c r="C32" s="15">
        <v>13.171524158785308</v>
      </c>
      <c r="D32" s="15">
        <v>3.671949183065383</v>
      </c>
    </row>
    <row r="33" spans="2:4" x14ac:dyDescent="0.2">
      <c r="B33" s="24" t="s">
        <v>82</v>
      </c>
      <c r="C33" s="15">
        <v>11.396120843633737</v>
      </c>
      <c r="D33" s="15">
        <v>5.1991194297686807</v>
      </c>
    </row>
    <row r="34" spans="2:4" x14ac:dyDescent="0.2">
      <c r="B34" s="24" t="s">
        <v>83</v>
      </c>
      <c r="C34" s="15">
        <v>6.915074116683086</v>
      </c>
      <c r="D34" s="15">
        <v>7.0515211031830756</v>
      </c>
    </row>
    <row r="35" spans="2:4" x14ac:dyDescent="0.2">
      <c r="B35" s="24" t="s">
        <v>84</v>
      </c>
      <c r="C35" s="15">
        <v>14.657139974149166</v>
      </c>
      <c r="D35" s="15">
        <v>21.338675968818805</v>
      </c>
    </row>
    <row r="36" spans="2:4" x14ac:dyDescent="0.2">
      <c r="B36" s="24" t="s">
        <v>85</v>
      </c>
      <c r="C36" s="15">
        <v>30.473382473382465</v>
      </c>
      <c r="D36" s="15">
        <v>24.97358924742429</v>
      </c>
    </row>
  </sheetData>
  <hyperlinks>
    <hyperlink ref="A1" location="Index!A1" display="Return to Index" xr:uid="{3BFE110E-80A8-47D7-8302-BD774AEB5BC2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1DBE-B5A7-4873-9D08-542F6B199B2A}">
  <dimension ref="A1:E17"/>
  <sheetViews>
    <sheetView showGridLines="0" workbookViewId="0"/>
  </sheetViews>
  <sheetFormatPr defaultRowHeight="14.25" x14ac:dyDescent="0.2"/>
  <cols>
    <col min="1" max="1" width="9.140625" style="3"/>
    <col min="2" max="2" width="29.42578125" style="3" customWidth="1"/>
    <col min="3" max="5" width="18.5703125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143</v>
      </c>
    </row>
    <row r="4" spans="1:5" ht="15" customHeight="1" x14ac:dyDescent="0.2">
      <c r="B4" s="243" t="s">
        <v>59</v>
      </c>
      <c r="C4" s="244"/>
      <c r="D4" s="244"/>
      <c r="E4" s="244"/>
    </row>
    <row r="5" spans="1:5" ht="37.5" customHeight="1" x14ac:dyDescent="0.2">
      <c r="B5" s="243" t="s">
        <v>258</v>
      </c>
      <c r="C5" s="245" t="s">
        <v>259</v>
      </c>
      <c r="D5" s="245" t="s">
        <v>260</v>
      </c>
      <c r="E5" s="245" t="s">
        <v>261</v>
      </c>
    </row>
    <row r="6" spans="1:5" ht="13.5" customHeight="1" x14ac:dyDescent="0.2">
      <c r="B6" s="246" t="s">
        <v>75</v>
      </c>
      <c r="C6" s="247">
        <v>8402.3230000000003</v>
      </c>
      <c r="D6" s="248">
        <v>14.467000000000001</v>
      </c>
      <c r="E6" s="249">
        <v>0.17217857490125052</v>
      </c>
    </row>
    <row r="7" spans="1:5" ht="13.5" customHeight="1" x14ac:dyDescent="0.2">
      <c r="B7" s="246" t="s">
        <v>80</v>
      </c>
      <c r="C7" s="247">
        <v>3219.0230000000001</v>
      </c>
      <c r="D7" s="248">
        <v>75.733999999999995</v>
      </c>
      <c r="E7" s="249">
        <v>2.3527014252461074</v>
      </c>
    </row>
    <row r="8" spans="1:5" ht="13.5" customHeight="1" x14ac:dyDescent="0.2">
      <c r="B8" s="246" t="s">
        <v>376</v>
      </c>
      <c r="C8" s="247">
        <v>1406.366</v>
      </c>
      <c r="D8" s="248">
        <v>55.695</v>
      </c>
      <c r="E8" s="249">
        <v>3.9602066602861559</v>
      </c>
    </row>
    <row r="9" spans="1:5" ht="13.5" customHeight="1" x14ac:dyDescent="0.2">
      <c r="B9" s="246" t="s">
        <v>79</v>
      </c>
      <c r="C9" s="247">
        <v>929.673</v>
      </c>
      <c r="D9" s="248">
        <v>184.09200000000001</v>
      </c>
      <c r="E9" s="249">
        <v>19.801801278514059</v>
      </c>
    </row>
    <row r="10" spans="1:5" ht="13.5" customHeight="1" x14ac:dyDescent="0.2">
      <c r="B10" s="246" t="s">
        <v>77</v>
      </c>
      <c r="C10" s="247">
        <v>798.96699999999998</v>
      </c>
      <c r="D10" s="248">
        <v>19.981000000000002</v>
      </c>
      <c r="E10" s="249">
        <v>2.5008542280219337</v>
      </c>
    </row>
    <row r="11" spans="1:5" ht="13.5" customHeight="1" x14ac:dyDescent="0.2">
      <c r="B11" s="246" t="s">
        <v>76</v>
      </c>
      <c r="C11" s="250">
        <v>596.11800000000005</v>
      </c>
      <c r="D11" s="248">
        <v>336.67700000000002</v>
      </c>
      <c r="E11" s="249">
        <v>56.478247595274752</v>
      </c>
    </row>
    <row r="12" spans="1:5" ht="13.5" customHeight="1" x14ac:dyDescent="0.2">
      <c r="B12" s="246" t="s">
        <v>81</v>
      </c>
      <c r="C12" s="247">
        <v>633.24900000000002</v>
      </c>
      <c r="D12" s="251" t="s">
        <v>219</v>
      </c>
      <c r="E12" s="252" t="s">
        <v>219</v>
      </c>
    </row>
    <row r="13" spans="1:5" ht="13.5" customHeight="1" x14ac:dyDescent="0.2">
      <c r="B13" s="246" t="s">
        <v>84</v>
      </c>
      <c r="C13" s="247">
        <v>238.62100000000001</v>
      </c>
      <c r="D13" s="248">
        <v>79.929000000000002</v>
      </c>
      <c r="E13" s="249">
        <v>33.496213660993796</v>
      </c>
    </row>
    <row r="14" spans="1:5" ht="13.5" customHeight="1" x14ac:dyDescent="0.2">
      <c r="B14" s="246" t="s">
        <v>85</v>
      </c>
      <c r="C14" s="247">
        <v>238.96199999999999</v>
      </c>
      <c r="D14" s="248">
        <v>154.541</v>
      </c>
      <c r="E14" s="249">
        <v>64.671788819979753</v>
      </c>
    </row>
    <row r="15" spans="1:5" ht="13.5" customHeight="1" thickBot="1" x14ac:dyDescent="0.25">
      <c r="B15" s="253" t="s">
        <v>262</v>
      </c>
      <c r="C15" s="254">
        <v>129.178</v>
      </c>
      <c r="D15" s="255">
        <v>6.3220000000000001</v>
      </c>
      <c r="E15" s="256">
        <v>4.8940222019229287</v>
      </c>
    </row>
    <row r="16" spans="1:5" ht="15" customHeight="1" thickBot="1" x14ac:dyDescent="0.25">
      <c r="B16" s="257" t="s">
        <v>207</v>
      </c>
      <c r="C16" s="258">
        <v>16592.480000000003</v>
      </c>
      <c r="D16" s="258">
        <v>927.43799999999999</v>
      </c>
      <c r="E16" s="259">
        <v>5.5895080180901218</v>
      </c>
    </row>
    <row r="17" spans="2:5" ht="49.5" customHeight="1" x14ac:dyDescent="0.2">
      <c r="B17" s="524" t="s">
        <v>377</v>
      </c>
      <c r="C17" s="525"/>
      <c r="D17" s="525"/>
      <c r="E17" s="525"/>
    </row>
  </sheetData>
  <mergeCells count="1">
    <mergeCell ref="B17:E17"/>
  </mergeCells>
  <hyperlinks>
    <hyperlink ref="A1" location="Index!A1" display="Return to Index" xr:uid="{5283E662-7DC0-4079-AF90-0153D2DC9BF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11B2-B4BD-493F-82F9-98FDF761ADF2}">
  <dimension ref="A1:G19"/>
  <sheetViews>
    <sheetView showGridLines="0" workbookViewId="0"/>
  </sheetViews>
  <sheetFormatPr defaultRowHeight="14.25" x14ac:dyDescent="0.2"/>
  <cols>
    <col min="1" max="1" width="9.140625" style="3"/>
    <col min="2" max="2" width="21.5703125" style="3" customWidth="1"/>
    <col min="3" max="4" width="11.85546875" style="3" customWidth="1"/>
    <col min="5" max="5" width="14" style="3" customWidth="1"/>
    <col min="6" max="6" width="11.85546875" style="3" customWidth="1"/>
    <col min="7" max="7" width="14" style="3" customWidth="1"/>
    <col min="8" max="16384" width="9.140625" style="3"/>
  </cols>
  <sheetData>
    <row r="1" spans="1:7" x14ac:dyDescent="0.2">
      <c r="A1" s="2" t="s">
        <v>50</v>
      </c>
    </row>
    <row r="3" spans="1:7" ht="15" x14ac:dyDescent="0.25">
      <c r="B3" s="1" t="s">
        <v>144</v>
      </c>
    </row>
    <row r="4" spans="1:7" x14ac:dyDescent="0.2">
      <c r="B4" s="260" t="s">
        <v>59</v>
      </c>
      <c r="C4" s="261"/>
      <c r="D4" s="261"/>
      <c r="E4" s="261"/>
      <c r="F4" s="261"/>
      <c r="G4" s="262"/>
    </row>
    <row r="5" spans="1:7" ht="13.5" customHeight="1" x14ac:dyDescent="0.2">
      <c r="B5" s="260"/>
      <c r="C5" s="264" t="s">
        <v>210</v>
      </c>
      <c r="D5" s="526" t="s">
        <v>263</v>
      </c>
      <c r="E5" s="526"/>
      <c r="F5" s="526" t="s">
        <v>378</v>
      </c>
      <c r="G5" s="526"/>
    </row>
    <row r="6" spans="1:7" ht="62.25" customHeight="1" x14ac:dyDescent="0.2">
      <c r="B6" s="243"/>
      <c r="C6" s="245" t="s">
        <v>71</v>
      </c>
      <c r="D6" s="110" t="s">
        <v>264</v>
      </c>
      <c r="E6" s="245" t="s">
        <v>265</v>
      </c>
      <c r="F6" s="110" t="s">
        <v>264</v>
      </c>
      <c r="G6" s="265" t="s">
        <v>266</v>
      </c>
    </row>
    <row r="7" spans="1:7" ht="13.5" customHeight="1" x14ac:dyDescent="0.2">
      <c r="B7" s="266" t="s">
        <v>85</v>
      </c>
      <c r="C7" s="267">
        <v>81.820999999999998</v>
      </c>
      <c r="D7" s="268">
        <v>15</v>
      </c>
      <c r="E7" s="269">
        <v>18.332701873602129</v>
      </c>
      <c r="F7" s="270">
        <v>84.420999999999992</v>
      </c>
      <c r="G7" s="252">
        <v>0.53891333326779445</v>
      </c>
    </row>
    <row r="8" spans="1:7" ht="13.5" customHeight="1" x14ac:dyDescent="0.2">
      <c r="B8" s="266" t="s">
        <v>79</v>
      </c>
      <c r="C8" s="267">
        <v>682.6</v>
      </c>
      <c r="D8" s="268">
        <v>177.3</v>
      </c>
      <c r="E8" s="269">
        <v>25.974216232053916</v>
      </c>
      <c r="F8" s="270">
        <v>745.58100000000002</v>
      </c>
      <c r="G8" s="271">
        <v>4.7595212320528724</v>
      </c>
    </row>
    <row r="9" spans="1:7" ht="13.5" customHeight="1" x14ac:dyDescent="0.2">
      <c r="B9" s="266" t="s">
        <v>84</v>
      </c>
      <c r="C9" s="267">
        <v>150.09200000000001</v>
      </c>
      <c r="D9" s="268">
        <v>22.501000000000001</v>
      </c>
      <c r="E9" s="269">
        <v>14.991471897236361</v>
      </c>
      <c r="F9" s="270">
        <v>158.69200000000001</v>
      </c>
      <c r="G9" s="252">
        <v>1.0130327132222179</v>
      </c>
    </row>
    <row r="10" spans="1:7" ht="13.5" customHeight="1" x14ac:dyDescent="0.2">
      <c r="B10" s="266" t="s">
        <v>82</v>
      </c>
      <c r="C10" s="267">
        <v>1218.413</v>
      </c>
      <c r="D10" s="268">
        <v>486</v>
      </c>
      <c r="E10" s="269">
        <v>39.887952607202976</v>
      </c>
      <c r="F10" s="270">
        <v>1350.671</v>
      </c>
      <c r="G10" s="271">
        <v>8.6221983956378789</v>
      </c>
    </row>
    <row r="11" spans="1:7" ht="13.5" customHeight="1" x14ac:dyDescent="0.2">
      <c r="B11" s="266" t="s">
        <v>81</v>
      </c>
      <c r="C11" s="267">
        <v>559.548</v>
      </c>
      <c r="D11" s="268">
        <v>157.69999999999999</v>
      </c>
      <c r="E11" s="269">
        <v>28.183462366052598</v>
      </c>
      <c r="F11" s="270">
        <v>633.24900000000002</v>
      </c>
      <c r="G11" s="252">
        <v>4.0424341026343882</v>
      </c>
    </row>
    <row r="12" spans="1:7" ht="13.5" customHeight="1" x14ac:dyDescent="0.2">
      <c r="B12" s="266" t="s">
        <v>75</v>
      </c>
      <c r="C12" s="267">
        <v>7715.951</v>
      </c>
      <c r="D12" s="268">
        <v>1835.184</v>
      </c>
      <c r="E12" s="269">
        <v>23.784287899184427</v>
      </c>
      <c r="F12" s="270">
        <v>8387.8559999999998</v>
      </c>
      <c r="G12" s="271">
        <v>53.545059119535068</v>
      </c>
    </row>
    <row r="13" spans="1:7" ht="13.5" customHeight="1" x14ac:dyDescent="0.2">
      <c r="B13" s="266" t="s">
        <v>80</v>
      </c>
      <c r="C13" s="267">
        <v>2873.7640000000001</v>
      </c>
      <c r="D13" s="268">
        <v>529.92499999999995</v>
      </c>
      <c r="E13" s="269">
        <v>18.44010155322427</v>
      </c>
      <c r="F13" s="270">
        <v>3143.2890000000002</v>
      </c>
      <c r="G13" s="271">
        <v>20.06562765679147</v>
      </c>
    </row>
    <row r="14" spans="1:7" ht="13.5" customHeight="1" x14ac:dyDescent="0.2">
      <c r="B14" s="266" t="s">
        <v>76</v>
      </c>
      <c r="C14" s="267">
        <v>243.78100000000001</v>
      </c>
      <c r="D14" s="268">
        <v>50.9</v>
      </c>
      <c r="E14" s="269">
        <v>20.879395851194307</v>
      </c>
      <c r="F14" s="270">
        <v>259.44100000000003</v>
      </c>
      <c r="G14" s="252">
        <v>1.6561781321748132</v>
      </c>
    </row>
    <row r="15" spans="1:7" ht="13.5" customHeight="1" x14ac:dyDescent="0.2">
      <c r="B15" s="266" t="s">
        <v>77</v>
      </c>
      <c r="C15" s="267">
        <v>761.06799999999998</v>
      </c>
      <c r="D15" s="268">
        <v>113.6</v>
      </c>
      <c r="E15" s="269">
        <v>14.926392911014522</v>
      </c>
      <c r="F15" s="270">
        <v>778.98599999999999</v>
      </c>
      <c r="G15" s="252">
        <v>4.9727667503221502</v>
      </c>
    </row>
    <row r="16" spans="1:7" ht="13.5" customHeight="1" thickBot="1" x14ac:dyDescent="0.25">
      <c r="B16" s="272" t="s">
        <v>262</v>
      </c>
      <c r="C16" s="273">
        <v>120.82299999999999</v>
      </c>
      <c r="D16" s="255">
        <v>5.1550000000000002</v>
      </c>
      <c r="E16" s="274">
        <v>4.266571761998958</v>
      </c>
      <c r="F16" s="275">
        <v>122.85599999999999</v>
      </c>
      <c r="G16" s="256">
        <v>0.78426856436133385</v>
      </c>
    </row>
    <row r="17" spans="2:7" ht="15" customHeight="1" thickBot="1" x14ac:dyDescent="0.25">
      <c r="B17" s="276" t="s">
        <v>207</v>
      </c>
      <c r="C17" s="277">
        <v>14407.861000000001</v>
      </c>
      <c r="D17" s="278">
        <v>3393.2649999999999</v>
      </c>
      <c r="E17" s="279">
        <v>23.551483457537518</v>
      </c>
      <c r="F17" s="280">
        <v>15665.042000000001</v>
      </c>
      <c r="G17" s="281">
        <v>100</v>
      </c>
    </row>
    <row r="18" spans="2:7" ht="18" customHeight="1" x14ac:dyDescent="0.2">
      <c r="B18" s="190" t="s">
        <v>379</v>
      </c>
      <c r="C18" s="190"/>
      <c r="D18" s="282"/>
      <c r="E18" s="283"/>
      <c r="F18" s="284"/>
      <c r="G18" s="285"/>
    </row>
    <row r="19" spans="2:7" ht="18" customHeight="1" x14ac:dyDescent="0.2">
      <c r="B19" s="190" t="s">
        <v>185</v>
      </c>
      <c r="C19" s="190"/>
      <c r="D19" s="80"/>
      <c r="E19" s="80"/>
      <c r="F19" s="80"/>
      <c r="G19" s="80"/>
    </row>
  </sheetData>
  <mergeCells count="2">
    <mergeCell ref="D5:E5"/>
    <mergeCell ref="F5:G5"/>
  </mergeCells>
  <hyperlinks>
    <hyperlink ref="A1" location="Index!A1" display="Return to Index" xr:uid="{DF7BFE55-A218-456F-8AE3-6D14B6C407F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4C86-281E-48B0-9525-50341916AAEE}">
  <dimension ref="A1:H18"/>
  <sheetViews>
    <sheetView showGridLines="0" workbookViewId="0"/>
  </sheetViews>
  <sheetFormatPr defaultRowHeight="14.25" x14ac:dyDescent="0.2"/>
  <cols>
    <col min="1" max="1" width="9.140625" style="3"/>
    <col min="2" max="2" width="17.42578125" style="3" customWidth="1"/>
    <col min="3" max="3" width="11.7109375" style="3" customWidth="1"/>
    <col min="4" max="5" width="10.5703125" style="3" customWidth="1"/>
    <col min="6" max="6" width="11.140625" style="3" customWidth="1"/>
    <col min="7" max="7" width="10.5703125" style="3" customWidth="1"/>
    <col min="8" max="8" width="13.140625" style="3" customWidth="1"/>
    <col min="9" max="16384" width="9.140625" style="3"/>
  </cols>
  <sheetData>
    <row r="1" spans="1:8" x14ac:dyDescent="0.2">
      <c r="A1" s="2" t="s">
        <v>50</v>
      </c>
    </row>
    <row r="3" spans="1:8" ht="15.75" thickBot="1" x14ac:dyDescent="0.3">
      <c r="B3" s="1" t="s">
        <v>145</v>
      </c>
    </row>
    <row r="4" spans="1:8" x14ac:dyDescent="0.2">
      <c r="B4" s="286" t="s">
        <v>59</v>
      </c>
      <c r="C4" s="286"/>
      <c r="D4" s="286"/>
      <c r="E4" s="286"/>
      <c r="F4" s="287"/>
      <c r="G4" s="288"/>
      <c r="H4" s="288"/>
    </row>
    <row r="5" spans="1:8" ht="60.75" thickBot="1" x14ac:dyDescent="0.25">
      <c r="B5" s="289"/>
      <c r="C5" s="290" t="s">
        <v>267</v>
      </c>
      <c r="D5" s="291" t="s">
        <v>268</v>
      </c>
      <c r="E5" s="291" t="s">
        <v>269</v>
      </c>
      <c r="F5" s="291" t="s">
        <v>270</v>
      </c>
      <c r="G5" s="292" t="s">
        <v>271</v>
      </c>
      <c r="H5" s="291" t="s">
        <v>272</v>
      </c>
    </row>
    <row r="6" spans="1:8" ht="13.5" customHeight="1" x14ac:dyDescent="0.2">
      <c r="B6" s="293" t="s">
        <v>75</v>
      </c>
      <c r="C6" s="48">
        <v>7715.951</v>
      </c>
      <c r="D6" s="48">
        <v>14.789</v>
      </c>
      <c r="E6" s="48">
        <v>1835.184</v>
      </c>
      <c r="F6" s="48">
        <v>9565.9239999999991</v>
      </c>
      <c r="G6" s="48">
        <v>8331.1180000000004</v>
      </c>
      <c r="H6" s="294">
        <v>114.82161217738123</v>
      </c>
    </row>
    <row r="7" spans="1:8" ht="13.5" customHeight="1" x14ac:dyDescent="0.2">
      <c r="B7" s="295" t="s">
        <v>80</v>
      </c>
      <c r="C7" s="48">
        <v>2873.7640000000001</v>
      </c>
      <c r="D7" s="48">
        <v>75.733999999999995</v>
      </c>
      <c r="E7" s="48">
        <v>529.92499999999995</v>
      </c>
      <c r="F7" s="48">
        <v>3479.4229999999998</v>
      </c>
      <c r="G7" s="48">
        <v>3148.7539999999999</v>
      </c>
      <c r="H7" s="294">
        <v>110.50158253074072</v>
      </c>
    </row>
    <row r="8" spans="1:8" ht="13.5" customHeight="1" x14ac:dyDescent="0.2">
      <c r="B8" s="295" t="s">
        <v>82</v>
      </c>
      <c r="C8" s="48">
        <v>1218.413</v>
      </c>
      <c r="D8" s="48">
        <v>55.695</v>
      </c>
      <c r="E8" s="48">
        <v>486</v>
      </c>
      <c r="F8" s="48">
        <v>1760.1079999999999</v>
      </c>
      <c r="G8" s="48">
        <v>1336.8610000000001</v>
      </c>
      <c r="H8" s="294">
        <v>131.65976118683992</v>
      </c>
    </row>
    <row r="9" spans="1:8" ht="13.5" customHeight="1" x14ac:dyDescent="0.2">
      <c r="B9" s="295" t="s">
        <v>369</v>
      </c>
      <c r="C9" s="48">
        <v>682.6</v>
      </c>
      <c r="D9" s="48">
        <v>184.09200000000001</v>
      </c>
      <c r="E9" s="48">
        <v>177.3</v>
      </c>
      <c r="F9" s="48">
        <v>1847.692</v>
      </c>
      <c r="G9" s="48">
        <v>913.28899999999999</v>
      </c>
      <c r="H9" s="294">
        <v>202.31186404303565</v>
      </c>
    </row>
    <row r="10" spans="1:8" ht="13.5" customHeight="1" x14ac:dyDescent="0.2">
      <c r="B10" s="295" t="s">
        <v>77</v>
      </c>
      <c r="C10" s="48">
        <v>761.06799999999998</v>
      </c>
      <c r="D10" s="48">
        <v>19.981000000000002</v>
      </c>
      <c r="E10" s="48">
        <v>113.6</v>
      </c>
      <c r="F10" s="48">
        <v>894.649</v>
      </c>
      <c r="G10" s="48">
        <v>824.98699999999997</v>
      </c>
      <c r="H10" s="294">
        <v>108.44401184503513</v>
      </c>
    </row>
    <row r="11" spans="1:8" ht="13.5" customHeight="1" x14ac:dyDescent="0.2">
      <c r="B11" s="295" t="s">
        <v>76</v>
      </c>
      <c r="C11" s="48">
        <v>243.78100000000001</v>
      </c>
      <c r="D11" s="48">
        <v>336.67700000000002</v>
      </c>
      <c r="E11" s="48">
        <v>50.9</v>
      </c>
      <c r="F11" s="48">
        <v>631.35800000000006</v>
      </c>
      <c r="G11" s="48">
        <v>626.67899999999997</v>
      </c>
      <c r="H11" s="294">
        <v>100.74663424177292</v>
      </c>
    </row>
    <row r="12" spans="1:8" ht="13.5" customHeight="1" x14ac:dyDescent="0.2">
      <c r="B12" s="295" t="s">
        <v>81</v>
      </c>
      <c r="C12" s="48">
        <v>559.548</v>
      </c>
      <c r="D12" s="296" t="s">
        <v>219</v>
      </c>
      <c r="E12" s="48">
        <v>157.69999999999999</v>
      </c>
      <c r="F12" s="48">
        <v>717.24800000000005</v>
      </c>
      <c r="G12" s="48">
        <v>610.82000000000005</v>
      </c>
      <c r="H12" s="294">
        <v>117.42379096951639</v>
      </c>
    </row>
    <row r="13" spans="1:8" ht="13.5" customHeight="1" x14ac:dyDescent="0.2">
      <c r="B13" s="295" t="s">
        <v>84</v>
      </c>
      <c r="C13" s="48">
        <v>150.09200000000001</v>
      </c>
      <c r="D13" s="48">
        <v>79.929000000000002</v>
      </c>
      <c r="E13" s="48">
        <v>22.501000000000001</v>
      </c>
      <c r="F13" s="48">
        <v>252.52200000000002</v>
      </c>
      <c r="G13" s="48">
        <v>196.65700000000001</v>
      </c>
      <c r="H13" s="294">
        <v>128.40732849580743</v>
      </c>
    </row>
    <row r="14" spans="1:8" ht="13.5" customHeight="1" x14ac:dyDescent="0.2">
      <c r="B14" s="295" t="s">
        <v>85</v>
      </c>
      <c r="C14" s="48">
        <v>81.820999999999998</v>
      </c>
      <c r="D14" s="48">
        <v>154.541</v>
      </c>
      <c r="E14" s="48">
        <v>15</v>
      </c>
      <c r="F14" s="48">
        <v>251.36199999999999</v>
      </c>
      <c r="G14" s="48">
        <v>191.21</v>
      </c>
      <c r="H14" s="294">
        <v>131.45860572145807</v>
      </c>
    </row>
    <row r="15" spans="1:8" ht="13.5" customHeight="1" thickBot="1" x14ac:dyDescent="0.25">
      <c r="B15" s="295" t="s">
        <v>262</v>
      </c>
      <c r="C15" s="48">
        <v>120.82299999999999</v>
      </c>
      <c r="D15" s="296">
        <v>6.3220000000000001</v>
      </c>
      <c r="E15" s="48">
        <v>5.1550000000000002</v>
      </c>
      <c r="F15" s="48">
        <v>132.29999999999998</v>
      </c>
      <c r="G15" s="48">
        <v>120.66900000000001</v>
      </c>
      <c r="H15" s="294">
        <v>109.63876389130593</v>
      </c>
    </row>
    <row r="16" spans="1:8" ht="15" customHeight="1" thickBot="1" x14ac:dyDescent="0.25">
      <c r="B16" s="297" t="s">
        <v>207</v>
      </c>
      <c r="C16" s="298">
        <v>14407.861000000003</v>
      </c>
      <c r="D16" s="298">
        <v>927.7600000000001</v>
      </c>
      <c r="E16" s="298">
        <v>3393.2650000000003</v>
      </c>
      <c r="F16" s="299">
        <v>19532.585999999999</v>
      </c>
      <c r="G16" s="299">
        <v>16301.043999999998</v>
      </c>
      <c r="H16" s="300">
        <v>119.82414132493602</v>
      </c>
    </row>
    <row r="17" spans="2:8" ht="27" customHeight="1" x14ac:dyDescent="0.2">
      <c r="B17" s="523" t="s">
        <v>380</v>
      </c>
      <c r="C17" s="527"/>
      <c r="D17" s="527"/>
      <c r="E17" s="527"/>
      <c r="F17" s="527"/>
      <c r="G17" s="527"/>
      <c r="H17" s="527"/>
    </row>
    <row r="18" spans="2:8" ht="18" customHeight="1" x14ac:dyDescent="0.2">
      <c r="B18" s="190" t="s">
        <v>185</v>
      </c>
      <c r="C18" s="80"/>
      <c r="D18" s="80"/>
      <c r="E18" s="80"/>
      <c r="F18" s="80"/>
      <c r="G18" s="80"/>
      <c r="H18" s="80"/>
    </row>
  </sheetData>
  <mergeCells count="1">
    <mergeCell ref="B17:H17"/>
  </mergeCells>
  <hyperlinks>
    <hyperlink ref="A1" location="Index!A1" display="Return to Index" xr:uid="{C2778FEC-7F29-494A-9586-52C6E4F5FE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792D-AA2A-429F-9531-A1067EB6CC12}">
  <dimension ref="A1:C16"/>
  <sheetViews>
    <sheetView showGridLines="0" workbookViewId="0"/>
  </sheetViews>
  <sheetFormatPr defaultRowHeight="14.25" x14ac:dyDescent="0.2"/>
  <cols>
    <col min="1" max="1" width="9.140625" style="3"/>
    <col min="2" max="2" width="56.85546875" style="3" customWidth="1"/>
    <col min="3" max="3" width="28.28515625" style="3" customWidth="1"/>
    <col min="4" max="16384" width="9.140625" style="3"/>
  </cols>
  <sheetData>
    <row r="1" spans="1:3" x14ac:dyDescent="0.2">
      <c r="A1" s="2" t="s">
        <v>50</v>
      </c>
    </row>
    <row r="3" spans="1:3" ht="15" x14ac:dyDescent="0.25">
      <c r="B3" s="1" t="s">
        <v>128</v>
      </c>
    </row>
    <row r="4" spans="1:3" ht="15" customHeight="1" x14ac:dyDescent="0.2">
      <c r="B4" s="29"/>
      <c r="C4" s="30" t="s">
        <v>166</v>
      </c>
    </row>
    <row r="5" spans="1:3" ht="13.5" customHeight="1" x14ac:dyDescent="0.2">
      <c r="B5" s="31" t="s">
        <v>167</v>
      </c>
      <c r="C5" s="32" t="s">
        <v>168</v>
      </c>
    </row>
    <row r="6" spans="1:3" ht="13.5" customHeight="1" x14ac:dyDescent="0.2">
      <c r="B6" s="31" t="s">
        <v>169</v>
      </c>
      <c r="C6" s="32" t="s">
        <v>170</v>
      </c>
    </row>
    <row r="7" spans="1:3" ht="13.5" customHeight="1" x14ac:dyDescent="0.2">
      <c r="B7" s="33" t="s">
        <v>171</v>
      </c>
      <c r="C7" s="34" t="s">
        <v>172</v>
      </c>
    </row>
    <row r="8" spans="1:3" ht="13.5" customHeight="1" x14ac:dyDescent="0.2">
      <c r="B8" s="31" t="s">
        <v>173</v>
      </c>
      <c r="C8" s="32" t="s">
        <v>174</v>
      </c>
    </row>
    <row r="9" spans="1:3" ht="13.5" customHeight="1" x14ac:dyDescent="0.2">
      <c r="B9" s="31" t="s">
        <v>175</v>
      </c>
      <c r="C9" s="32" t="s">
        <v>174</v>
      </c>
    </row>
    <row r="10" spans="1:3" ht="13.5" customHeight="1" x14ac:dyDescent="0.2">
      <c r="B10" s="31" t="s">
        <v>176</v>
      </c>
      <c r="C10" s="35" t="s">
        <v>174</v>
      </c>
    </row>
    <row r="11" spans="1:3" ht="13.5" customHeight="1" x14ac:dyDescent="0.2">
      <c r="B11" s="36" t="s">
        <v>177</v>
      </c>
      <c r="C11" s="35" t="s">
        <v>178</v>
      </c>
    </row>
    <row r="12" spans="1:3" ht="13.5" customHeight="1" x14ac:dyDescent="0.2">
      <c r="B12" s="33" t="s">
        <v>179</v>
      </c>
      <c r="C12" s="34" t="s">
        <v>180</v>
      </c>
    </row>
    <row r="13" spans="1:3" ht="13.5" customHeight="1" x14ac:dyDescent="0.2">
      <c r="B13" s="31" t="s">
        <v>181</v>
      </c>
      <c r="C13" s="37" t="s">
        <v>182</v>
      </c>
    </row>
    <row r="14" spans="1:3" ht="13.5" customHeight="1" x14ac:dyDescent="0.2">
      <c r="B14" s="31" t="s">
        <v>183</v>
      </c>
      <c r="C14" s="37" t="s">
        <v>182</v>
      </c>
    </row>
    <row r="15" spans="1:3" ht="13.5" customHeight="1" thickBot="1" x14ac:dyDescent="0.25">
      <c r="B15" s="38" t="s">
        <v>184</v>
      </c>
      <c r="C15" s="39" t="s">
        <v>182</v>
      </c>
    </row>
    <row r="16" spans="1:3" ht="18" customHeight="1" x14ac:dyDescent="0.2">
      <c r="B16" s="512" t="s">
        <v>185</v>
      </c>
      <c r="C16" s="513"/>
    </row>
  </sheetData>
  <mergeCells count="1">
    <mergeCell ref="B16:C16"/>
  </mergeCells>
  <hyperlinks>
    <hyperlink ref="A1" location="Index!A1" display="Return to Index" xr:uid="{449173E8-152F-4A02-BA48-103CBFB15377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F9C4-61FC-49ED-AFDA-4595AFC035B0}">
  <dimension ref="A1:G17"/>
  <sheetViews>
    <sheetView showGridLines="0" workbookViewId="0"/>
  </sheetViews>
  <sheetFormatPr defaultRowHeight="14.25" x14ac:dyDescent="0.2"/>
  <cols>
    <col min="1" max="1" width="9.140625" style="3"/>
    <col min="2" max="2" width="20.85546875" style="3" customWidth="1"/>
    <col min="3" max="7" width="12.85546875" style="3" customWidth="1"/>
    <col min="8" max="16384" width="9.140625" style="3"/>
  </cols>
  <sheetData>
    <row r="1" spans="1:7" x14ac:dyDescent="0.2">
      <c r="A1" s="2" t="s">
        <v>50</v>
      </c>
    </row>
    <row r="3" spans="1:7" ht="15" x14ac:dyDescent="0.25">
      <c r="B3" s="1" t="s">
        <v>146</v>
      </c>
    </row>
    <row r="4" spans="1:7" x14ac:dyDescent="0.2">
      <c r="B4" s="261" t="s">
        <v>59</v>
      </c>
      <c r="C4" s="261"/>
      <c r="D4" s="261"/>
      <c r="E4" s="261"/>
      <c r="F4" s="261"/>
      <c r="G4" s="262"/>
    </row>
    <row r="5" spans="1:7" ht="36.75" customHeight="1" x14ac:dyDescent="0.2">
      <c r="B5" s="301"/>
      <c r="C5" s="302" t="s">
        <v>273</v>
      </c>
      <c r="D5" s="245" t="s">
        <v>274</v>
      </c>
      <c r="E5" s="245" t="s">
        <v>225</v>
      </c>
      <c r="F5" s="245" t="s">
        <v>275</v>
      </c>
      <c r="G5" s="245" t="s">
        <v>276</v>
      </c>
    </row>
    <row r="6" spans="1:7" ht="13.5" customHeight="1" x14ac:dyDescent="0.2">
      <c r="B6" s="303" t="s">
        <v>75</v>
      </c>
      <c r="C6" s="304">
        <v>9565.9239999999991</v>
      </c>
      <c r="D6" s="304">
        <v>8402.3230000000003</v>
      </c>
      <c r="E6" s="304">
        <v>8331.1180000000004</v>
      </c>
      <c r="F6" s="305">
        <v>87.8359790439481</v>
      </c>
      <c r="G6" s="305">
        <v>100.85468721004791</v>
      </c>
    </row>
    <row r="7" spans="1:7" ht="13.5" customHeight="1" x14ac:dyDescent="0.2">
      <c r="B7" s="303" t="s">
        <v>80</v>
      </c>
      <c r="C7" s="304">
        <v>3479.4229999999998</v>
      </c>
      <c r="D7" s="304">
        <v>3219.0230000000001</v>
      </c>
      <c r="E7" s="304">
        <v>3148.7539999999999</v>
      </c>
      <c r="F7" s="305">
        <v>92.516000497783693</v>
      </c>
      <c r="G7" s="305">
        <v>102.23164464419897</v>
      </c>
    </row>
    <row r="8" spans="1:7" ht="13.5" customHeight="1" x14ac:dyDescent="0.2">
      <c r="B8" s="303" t="s">
        <v>82</v>
      </c>
      <c r="C8" s="304">
        <v>1760.1079999999999</v>
      </c>
      <c r="D8" s="304">
        <v>1406.366</v>
      </c>
      <c r="E8" s="304">
        <v>1336.8610000000001</v>
      </c>
      <c r="F8" s="305">
        <v>79.902255997927398</v>
      </c>
      <c r="G8" s="305">
        <v>105.19911942976867</v>
      </c>
    </row>
    <row r="9" spans="1:7" ht="13.5" customHeight="1" x14ac:dyDescent="0.2">
      <c r="B9" s="303" t="s">
        <v>79</v>
      </c>
      <c r="C9" s="304">
        <v>1847.692</v>
      </c>
      <c r="D9" s="304">
        <v>929.673</v>
      </c>
      <c r="E9" s="304">
        <v>913.28899999999999</v>
      </c>
      <c r="F9" s="305">
        <v>50.315366413882835</v>
      </c>
      <c r="G9" s="305">
        <v>101.79395569200986</v>
      </c>
    </row>
    <row r="10" spans="1:7" ht="13.5" customHeight="1" x14ac:dyDescent="0.2">
      <c r="B10" s="303" t="s">
        <v>77</v>
      </c>
      <c r="C10" s="304">
        <v>894.649</v>
      </c>
      <c r="D10" s="304">
        <v>798.96699999999998</v>
      </c>
      <c r="E10" s="304">
        <v>824.98699999999997</v>
      </c>
      <c r="F10" s="305">
        <v>89.305079422209161</v>
      </c>
      <c r="G10" s="305">
        <v>96.846010906838529</v>
      </c>
    </row>
    <row r="11" spans="1:7" ht="13.5" customHeight="1" x14ac:dyDescent="0.2">
      <c r="B11" s="303" t="s">
        <v>76</v>
      </c>
      <c r="C11" s="304">
        <v>631.35800000000006</v>
      </c>
      <c r="D11" s="304">
        <v>596.11800000000005</v>
      </c>
      <c r="E11" s="304">
        <v>626.67899999999997</v>
      </c>
      <c r="F11" s="305">
        <v>94.418380696847109</v>
      </c>
      <c r="G11" s="305">
        <v>95.12334065765728</v>
      </c>
    </row>
    <row r="12" spans="1:7" ht="13.5" customHeight="1" x14ac:dyDescent="0.2">
      <c r="B12" s="303" t="s">
        <v>81</v>
      </c>
      <c r="C12" s="304">
        <v>717.24800000000005</v>
      </c>
      <c r="D12" s="304">
        <v>633.24900000000002</v>
      </c>
      <c r="E12" s="304">
        <v>610.82000000000005</v>
      </c>
      <c r="F12" s="305">
        <v>88.288709065762475</v>
      </c>
      <c r="G12" s="305">
        <v>103.67194918306539</v>
      </c>
    </row>
    <row r="13" spans="1:7" ht="13.5" customHeight="1" x14ac:dyDescent="0.2">
      <c r="B13" s="303" t="s">
        <v>84</v>
      </c>
      <c r="C13" s="304">
        <v>252.52200000000002</v>
      </c>
      <c r="D13" s="304">
        <v>238.62100000000001</v>
      </c>
      <c r="E13" s="304">
        <v>196.65700000000001</v>
      </c>
      <c r="F13" s="305">
        <v>94.495133097314294</v>
      </c>
      <c r="G13" s="305">
        <v>121.33867596881881</v>
      </c>
    </row>
    <row r="14" spans="1:7" ht="13.5" customHeight="1" x14ac:dyDescent="0.2">
      <c r="B14" s="303" t="s">
        <v>85</v>
      </c>
      <c r="C14" s="304">
        <v>251.36199999999999</v>
      </c>
      <c r="D14" s="304">
        <v>238.96199999999999</v>
      </c>
      <c r="E14" s="304">
        <v>191.21</v>
      </c>
      <c r="F14" s="305">
        <v>95.066875661396708</v>
      </c>
      <c r="G14" s="305">
        <v>124.97358924742427</v>
      </c>
    </row>
    <row r="15" spans="1:7" ht="13.5" customHeight="1" thickBot="1" x14ac:dyDescent="0.25">
      <c r="B15" s="303" t="s">
        <v>262</v>
      </c>
      <c r="C15" s="304">
        <v>132.29999999999998</v>
      </c>
      <c r="D15" s="304">
        <v>129.178</v>
      </c>
      <c r="E15" s="304">
        <v>120.66900000000001</v>
      </c>
      <c r="F15" s="305">
        <v>97.640211640211646</v>
      </c>
      <c r="G15" s="305">
        <v>107.05152110318308</v>
      </c>
    </row>
    <row r="16" spans="1:7" ht="15" customHeight="1" thickBot="1" x14ac:dyDescent="0.25">
      <c r="B16" s="306" t="s">
        <v>207</v>
      </c>
      <c r="C16" s="298">
        <v>19532.585999999999</v>
      </c>
      <c r="D16" s="298">
        <v>16592.480000000003</v>
      </c>
      <c r="E16" s="298">
        <v>16301.043999999998</v>
      </c>
      <c r="F16" s="307">
        <v>84.947686906383026</v>
      </c>
      <c r="G16" s="300">
        <v>101.78783641096855</v>
      </c>
    </row>
    <row r="17" spans="2:7" ht="18" customHeight="1" x14ac:dyDescent="0.2">
      <c r="B17" s="79" t="s">
        <v>185</v>
      </c>
      <c r="C17" s="263"/>
      <c r="D17" s="263"/>
      <c r="E17" s="263"/>
      <c r="F17" s="263"/>
      <c r="G17" s="263"/>
    </row>
  </sheetData>
  <hyperlinks>
    <hyperlink ref="A1" location="Index!A1" display="Return to Index" xr:uid="{2DBFDA33-3601-46D4-8FF8-D97243A9540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19AA-D4D7-4C61-A9AF-8A833292B58A}">
  <dimension ref="A1:E18"/>
  <sheetViews>
    <sheetView showGridLines="0" workbookViewId="0"/>
  </sheetViews>
  <sheetFormatPr defaultRowHeight="14.25" x14ac:dyDescent="0.2"/>
  <cols>
    <col min="1" max="1" width="9.140625" style="3"/>
    <col min="2" max="2" width="37.140625" style="3" customWidth="1"/>
    <col min="3" max="5" width="16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147</v>
      </c>
    </row>
    <row r="4" spans="1:5" x14ac:dyDescent="0.2">
      <c r="B4" s="308" t="s">
        <v>59</v>
      </c>
      <c r="C4" s="309"/>
      <c r="D4" s="309"/>
      <c r="E4" s="309"/>
    </row>
    <row r="5" spans="1:5" x14ac:dyDescent="0.2">
      <c r="B5" s="310"/>
      <c r="C5" s="309" t="s">
        <v>277</v>
      </c>
      <c r="D5" s="311" t="s">
        <v>381</v>
      </c>
      <c r="E5" s="311" t="s">
        <v>278</v>
      </c>
    </row>
    <row r="6" spans="1:5" x14ac:dyDescent="0.2">
      <c r="B6" s="246" t="s">
        <v>75</v>
      </c>
      <c r="C6" s="268">
        <v>1835.184</v>
      </c>
      <c r="D6" s="312">
        <v>671.90499999999997</v>
      </c>
      <c r="E6" s="313">
        <v>36.612405077637987</v>
      </c>
    </row>
    <row r="7" spans="1:5" x14ac:dyDescent="0.2">
      <c r="B7" s="246" t="s">
        <v>80</v>
      </c>
      <c r="C7" s="268">
        <v>529.92499999999995</v>
      </c>
      <c r="D7" s="312">
        <v>269.52499999999998</v>
      </c>
      <c r="E7" s="313">
        <v>50.860970892107375</v>
      </c>
    </row>
    <row r="8" spans="1:5" x14ac:dyDescent="0.2">
      <c r="B8" s="246" t="s">
        <v>79</v>
      </c>
      <c r="C8" s="268">
        <v>177.3</v>
      </c>
      <c r="D8" s="312">
        <v>62.981000000000002</v>
      </c>
      <c r="E8" s="313">
        <v>35.522278623801469</v>
      </c>
    </row>
    <row r="9" spans="1:5" x14ac:dyDescent="0.2">
      <c r="B9" s="246" t="s">
        <v>82</v>
      </c>
      <c r="C9" s="268">
        <v>486</v>
      </c>
      <c r="D9" s="312">
        <v>132.25800000000001</v>
      </c>
      <c r="E9" s="313">
        <v>27.213580246913583</v>
      </c>
    </row>
    <row r="10" spans="1:5" ht="13.5" customHeight="1" x14ac:dyDescent="0.2">
      <c r="B10" s="246" t="s">
        <v>77</v>
      </c>
      <c r="C10" s="268">
        <v>113.6</v>
      </c>
      <c r="D10" s="312">
        <v>17.917999999999999</v>
      </c>
      <c r="E10" s="313">
        <v>15.772887323943664</v>
      </c>
    </row>
    <row r="11" spans="1:5" ht="13.5" customHeight="1" x14ac:dyDescent="0.2">
      <c r="B11" s="246" t="s">
        <v>81</v>
      </c>
      <c r="C11" s="268">
        <v>157.69999999999999</v>
      </c>
      <c r="D11" s="312">
        <v>73.700999999999993</v>
      </c>
      <c r="E11" s="313">
        <v>46.734939759036145</v>
      </c>
    </row>
    <row r="12" spans="1:5" ht="13.5" customHeight="1" x14ac:dyDescent="0.2">
      <c r="B12" s="246" t="s">
        <v>76</v>
      </c>
      <c r="C12" s="268">
        <v>50.9</v>
      </c>
      <c r="D12" s="312">
        <v>15.66</v>
      </c>
      <c r="E12" s="313">
        <v>30.766208251473476</v>
      </c>
    </row>
    <row r="13" spans="1:5" ht="13.5" customHeight="1" x14ac:dyDescent="0.2">
      <c r="B13" s="246" t="s">
        <v>84</v>
      </c>
      <c r="C13" s="268">
        <v>22.501000000000001</v>
      </c>
      <c r="D13" s="312">
        <v>8.6</v>
      </c>
      <c r="E13" s="313">
        <v>38.220523532287451</v>
      </c>
    </row>
    <row r="14" spans="1:5" ht="13.5" customHeight="1" x14ac:dyDescent="0.2">
      <c r="B14" s="246" t="s">
        <v>85</v>
      </c>
      <c r="C14" s="268">
        <v>15</v>
      </c>
      <c r="D14" s="312">
        <v>2.6</v>
      </c>
      <c r="E14" s="313">
        <v>17.333333333333336</v>
      </c>
    </row>
    <row r="15" spans="1:5" ht="13.5" customHeight="1" thickBot="1" x14ac:dyDescent="0.25">
      <c r="B15" s="246" t="s">
        <v>262</v>
      </c>
      <c r="C15" s="268">
        <v>5.1550000000000002</v>
      </c>
      <c r="D15" s="312">
        <v>8.3550000000000004</v>
      </c>
      <c r="E15" s="313">
        <v>162.07565470417072</v>
      </c>
    </row>
    <row r="16" spans="1:5" ht="13.5" customHeight="1" thickBot="1" x14ac:dyDescent="0.25">
      <c r="B16" s="314" t="s">
        <v>207</v>
      </c>
      <c r="C16" s="298">
        <v>3393.2650000000003</v>
      </c>
      <c r="D16" s="298">
        <v>1263.5029999999997</v>
      </c>
      <c r="E16" s="315">
        <v>37.23561230849932</v>
      </c>
    </row>
    <row r="17" spans="2:5" ht="18" customHeight="1" x14ac:dyDescent="0.2">
      <c r="B17" s="190" t="s">
        <v>382</v>
      </c>
      <c r="C17" s="282"/>
      <c r="D17" s="282"/>
      <c r="E17" s="316"/>
    </row>
    <row r="18" spans="2:5" ht="18" customHeight="1" x14ac:dyDescent="0.2">
      <c r="B18" s="190" t="s">
        <v>185</v>
      </c>
    </row>
  </sheetData>
  <hyperlinks>
    <hyperlink ref="A1" location="Index!A1" display="Return to Index" xr:uid="{3A81D047-FB54-48F2-A3EE-CB89662E042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61AF-226C-4EB1-8B46-B2964F3167AB}">
  <dimension ref="A1:I27"/>
  <sheetViews>
    <sheetView showGridLines="0" workbookViewId="0">
      <selection activeCell="L27" sqref="L27"/>
    </sheetView>
  </sheetViews>
  <sheetFormatPr defaultRowHeight="14.25" x14ac:dyDescent="0.2"/>
  <cols>
    <col min="1" max="1" width="9.140625" style="3"/>
    <col min="2" max="2" width="38.7109375" style="3" customWidth="1"/>
    <col min="3" max="7" width="9.140625" style="3"/>
    <col min="8" max="9" width="9.140625" style="3" customWidth="1"/>
    <col min="10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148</v>
      </c>
    </row>
    <row r="24" spans="2:9" ht="15" x14ac:dyDescent="0.25">
      <c r="B24" s="4" t="s">
        <v>59</v>
      </c>
      <c r="C24" s="5"/>
      <c r="D24" s="5"/>
      <c r="E24" s="6"/>
      <c r="F24" s="5"/>
      <c r="G24" s="14"/>
      <c r="H24" s="8"/>
      <c r="I24" s="8"/>
    </row>
    <row r="25" spans="2:9" ht="15" x14ac:dyDescent="0.25">
      <c r="B25" s="5"/>
      <c r="C25" s="9" t="s">
        <v>120</v>
      </c>
      <c r="D25" s="9" t="s">
        <v>121</v>
      </c>
      <c r="E25" s="9" t="s">
        <v>122</v>
      </c>
      <c r="F25" s="9" t="s">
        <v>68</v>
      </c>
      <c r="G25" s="9" t="s">
        <v>69</v>
      </c>
      <c r="H25" s="10" t="s">
        <v>70</v>
      </c>
      <c r="I25" s="10" t="s">
        <v>71</v>
      </c>
    </row>
    <row r="26" spans="2:9" x14ac:dyDescent="0.2">
      <c r="B26" s="11" t="s">
        <v>124</v>
      </c>
      <c r="C26" s="12">
        <v>7128.7218872083968</v>
      </c>
      <c r="D26" s="12">
        <v>8097.550201937469</v>
      </c>
      <c r="E26" s="12">
        <v>8011.5272334298861</v>
      </c>
      <c r="F26" s="12">
        <v>7767.7434074388493</v>
      </c>
      <c r="G26" s="12">
        <v>7940.2709999999997</v>
      </c>
      <c r="H26" s="12">
        <v>8126.7625252845637</v>
      </c>
      <c r="I26" s="12">
        <v>8016.1391155640858</v>
      </c>
    </row>
    <row r="27" spans="2:9" x14ac:dyDescent="0.2">
      <c r="B27" s="12" t="s">
        <v>125</v>
      </c>
      <c r="C27" s="12">
        <v>14243.046644558135</v>
      </c>
      <c r="D27" s="12">
        <v>17113.748128901065</v>
      </c>
      <c r="E27" s="12">
        <v>16413.771316688693</v>
      </c>
      <c r="F27" s="12">
        <v>15155.954793866398</v>
      </c>
      <c r="G27" s="12">
        <v>15414.222999999998</v>
      </c>
      <c r="H27" s="12">
        <v>15902.487031408255</v>
      </c>
      <c r="I27" s="12">
        <v>15829.926124394167</v>
      </c>
    </row>
  </sheetData>
  <hyperlinks>
    <hyperlink ref="A1" location="Index!A1" display="Return to Index" xr:uid="{BB863109-46B2-42DD-8496-E88397C1CBB1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9427-B86E-4145-9294-5403397E7D07}">
  <dimension ref="A1:I28"/>
  <sheetViews>
    <sheetView showGridLines="0" workbookViewId="0">
      <selection activeCell="B24" sqref="B24:I28"/>
    </sheetView>
  </sheetViews>
  <sheetFormatPr defaultRowHeight="14.25" x14ac:dyDescent="0.2"/>
  <cols>
    <col min="1" max="1" width="9.140625" style="3"/>
    <col min="2" max="2" width="37.5703125" style="3" customWidth="1"/>
    <col min="3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126</v>
      </c>
    </row>
    <row r="24" spans="2:9" ht="15" x14ac:dyDescent="0.25">
      <c r="B24" s="4" t="s">
        <v>59</v>
      </c>
      <c r="C24" s="5"/>
      <c r="D24" s="5"/>
      <c r="E24" s="6"/>
      <c r="F24" s="5"/>
      <c r="G24" s="7"/>
      <c r="H24" s="8"/>
      <c r="I24" s="8"/>
    </row>
    <row r="25" spans="2:9" ht="15" x14ac:dyDescent="0.25">
      <c r="B25" s="5"/>
      <c r="C25" s="9" t="s">
        <v>120</v>
      </c>
      <c r="D25" s="9" t="s">
        <v>121</v>
      </c>
      <c r="E25" s="9" t="s">
        <v>122</v>
      </c>
      <c r="F25" s="9" t="s">
        <v>68</v>
      </c>
      <c r="G25" s="9" t="s">
        <v>69</v>
      </c>
      <c r="H25" s="10" t="s">
        <v>70</v>
      </c>
      <c r="I25" s="10" t="s">
        <v>71</v>
      </c>
    </row>
    <row r="26" spans="2:9" x14ac:dyDescent="0.2">
      <c r="B26" s="11" t="s">
        <v>124</v>
      </c>
      <c r="C26" s="12">
        <v>7128.7218872083968</v>
      </c>
      <c r="D26" s="12">
        <v>8097.550201937469</v>
      </c>
      <c r="E26" s="12">
        <v>8011.5272334298861</v>
      </c>
      <c r="F26" s="12">
        <v>7767.7434074388493</v>
      </c>
      <c r="G26" s="12">
        <v>7940.2709999999997</v>
      </c>
      <c r="H26" s="12">
        <v>8126.7625252845637</v>
      </c>
      <c r="I26" s="12">
        <v>8016.1391155640858</v>
      </c>
    </row>
    <row r="27" spans="2:9" x14ac:dyDescent="0.2">
      <c r="B27" s="12" t="s">
        <v>125</v>
      </c>
      <c r="C27" s="12">
        <v>14243.046644558135</v>
      </c>
      <c r="D27" s="12">
        <v>17113.748128901065</v>
      </c>
      <c r="E27" s="12">
        <v>16413.771316688693</v>
      </c>
      <c r="F27" s="12">
        <v>15155.954793866398</v>
      </c>
      <c r="G27" s="12">
        <v>15414.222999999998</v>
      </c>
      <c r="H27" s="12">
        <v>15902.487031408255</v>
      </c>
      <c r="I27" s="12">
        <v>15829.926124394167</v>
      </c>
    </row>
    <row r="28" spans="2:9" x14ac:dyDescent="0.2">
      <c r="B28" s="12" t="s">
        <v>127</v>
      </c>
      <c r="C28" s="13">
        <v>781</v>
      </c>
      <c r="D28" s="13">
        <v>353</v>
      </c>
      <c r="E28" s="13">
        <v>420</v>
      </c>
      <c r="F28" s="13">
        <v>637</v>
      </c>
      <c r="G28" s="13">
        <v>662</v>
      </c>
      <c r="H28" s="13">
        <v>682</v>
      </c>
      <c r="I28" s="13">
        <v>699</v>
      </c>
    </row>
  </sheetData>
  <hyperlinks>
    <hyperlink ref="A1" location="Index!A1" display="Return to Index" xr:uid="{0456EA39-8BFD-4CB3-8131-2DF6AC3ACD2D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A1A9-A8E1-4017-9E38-65D4FDC25CBF}">
  <dimension ref="A1:E17"/>
  <sheetViews>
    <sheetView showGridLines="0" workbookViewId="0">
      <selection activeCell="B18" sqref="B18"/>
    </sheetView>
  </sheetViews>
  <sheetFormatPr defaultRowHeight="14.25" x14ac:dyDescent="0.2"/>
  <cols>
    <col min="1" max="1" width="9.140625" style="3"/>
    <col min="2" max="2" width="30.7109375" style="3" customWidth="1"/>
    <col min="3" max="5" width="18.140625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149</v>
      </c>
    </row>
    <row r="4" spans="1:5" ht="40.5" customHeight="1" x14ac:dyDescent="0.2">
      <c r="B4" s="317"/>
      <c r="C4" s="318" t="s">
        <v>383</v>
      </c>
      <c r="D4" s="318" t="s">
        <v>384</v>
      </c>
      <c r="E4" s="319" t="s">
        <v>279</v>
      </c>
    </row>
    <row r="5" spans="1:5" ht="13.5" customHeight="1" x14ac:dyDescent="0.2">
      <c r="B5" s="320" t="s">
        <v>85</v>
      </c>
      <c r="C5" s="321">
        <v>22.061247172488482</v>
      </c>
      <c r="D5" s="322">
        <v>-8.6516743067815014</v>
      </c>
      <c r="E5" s="322">
        <v>30.712921479269983</v>
      </c>
    </row>
    <row r="6" spans="1:5" ht="13.5" customHeight="1" x14ac:dyDescent="0.2">
      <c r="B6" s="323" t="s">
        <v>84</v>
      </c>
      <c r="C6" s="324">
        <v>18.511040678282605</v>
      </c>
      <c r="D6" s="325">
        <v>4.8056168329498679</v>
      </c>
      <c r="E6" s="325">
        <v>13.705423845332737</v>
      </c>
    </row>
    <row r="7" spans="1:5" ht="13.5" customHeight="1" x14ac:dyDescent="0.2">
      <c r="B7" s="323" t="s">
        <v>83</v>
      </c>
      <c r="C7" s="324">
        <v>4.556828816819837</v>
      </c>
      <c r="D7" s="325">
        <v>2.6271190813772836</v>
      </c>
      <c r="E7" s="325">
        <v>1.9297097354425534</v>
      </c>
    </row>
    <row r="8" spans="1:5" ht="13.5" customHeight="1" x14ac:dyDescent="0.2">
      <c r="B8" s="323" t="s">
        <v>82</v>
      </c>
      <c r="C8" s="324">
        <v>2.7475948828106631</v>
      </c>
      <c r="D8" s="325">
        <v>3.053416282630057</v>
      </c>
      <c r="E8" s="325">
        <v>-0.30582139981939394</v>
      </c>
    </row>
    <row r="9" spans="1:5" ht="13.5" customHeight="1" x14ac:dyDescent="0.2">
      <c r="B9" s="323" t="s">
        <v>81</v>
      </c>
      <c r="C9" s="324">
        <v>1.2560132928135213</v>
      </c>
      <c r="D9" s="325">
        <v>-3.4125328960652754</v>
      </c>
      <c r="E9" s="325">
        <v>4.6685461888787962</v>
      </c>
    </row>
    <row r="10" spans="1:5" ht="13.5" customHeight="1" x14ac:dyDescent="0.2">
      <c r="B10" s="323" t="s">
        <v>80</v>
      </c>
      <c r="C10" s="324">
        <v>-0.15072687829711767</v>
      </c>
      <c r="D10" s="325">
        <v>1.8215641719822688</v>
      </c>
      <c r="E10" s="325">
        <v>-1.9722910502793864</v>
      </c>
    </row>
    <row r="11" spans="1:5" ht="13.5" customHeight="1" x14ac:dyDescent="0.2">
      <c r="B11" s="323" t="s">
        <v>79</v>
      </c>
      <c r="C11" s="324">
        <v>-0.57821607581107237</v>
      </c>
      <c r="D11" s="325">
        <v>8.3253060685269045</v>
      </c>
      <c r="E11" s="325">
        <v>-8.9035221443379768</v>
      </c>
    </row>
    <row r="12" spans="1:5" ht="13.5" customHeight="1" x14ac:dyDescent="0.2">
      <c r="B12" s="323" t="s">
        <v>75</v>
      </c>
      <c r="C12" s="324">
        <v>-1.4955961641039968</v>
      </c>
      <c r="D12" s="325">
        <v>2.2194009241021675</v>
      </c>
      <c r="E12" s="325">
        <v>-3.7149970882061645</v>
      </c>
    </row>
    <row r="13" spans="1:5" ht="13.5" customHeight="1" x14ac:dyDescent="0.2">
      <c r="B13" s="323" t="s">
        <v>77</v>
      </c>
      <c r="C13" s="324">
        <v>-5.4108556363418252</v>
      </c>
      <c r="D13" s="325">
        <v>4.3504987594932887</v>
      </c>
      <c r="E13" s="325">
        <v>-9.761354395835113</v>
      </c>
    </row>
    <row r="14" spans="1:5" ht="13.5" customHeight="1" thickBot="1" x14ac:dyDescent="0.25">
      <c r="B14" s="323" t="s">
        <v>76</v>
      </c>
      <c r="C14" s="326">
        <v>-7.093381363163247</v>
      </c>
      <c r="D14" s="325">
        <v>-6.5380571492354118</v>
      </c>
      <c r="E14" s="325">
        <v>-0.55532421392783515</v>
      </c>
    </row>
    <row r="15" spans="1:5" ht="15" customHeight="1" thickBot="1" x14ac:dyDescent="0.25">
      <c r="B15" s="327" t="s">
        <v>385</v>
      </c>
      <c r="C15" s="328">
        <v>-0.58419275520548974</v>
      </c>
      <c r="D15" s="329">
        <v>2.4841777605916406</v>
      </c>
      <c r="E15" s="330">
        <v>-3.0683705157971302</v>
      </c>
    </row>
    <row r="16" spans="1:5" ht="83.25" customHeight="1" x14ac:dyDescent="0.2">
      <c r="B16" s="528" t="s">
        <v>386</v>
      </c>
      <c r="C16" s="529"/>
      <c r="D16" s="529"/>
      <c r="E16" s="529"/>
    </row>
    <row r="17" spans="2:5" ht="18" customHeight="1" x14ac:dyDescent="0.2">
      <c r="B17" s="530" t="s">
        <v>280</v>
      </c>
      <c r="C17" s="530"/>
      <c r="D17" s="530"/>
      <c r="E17" s="530"/>
    </row>
  </sheetData>
  <mergeCells count="2">
    <mergeCell ref="B16:E16"/>
    <mergeCell ref="B17:E17"/>
  </mergeCells>
  <hyperlinks>
    <hyperlink ref="A1" location="Index!A1" display="Return to Index" xr:uid="{0D918159-A90C-4E28-A029-35150DD599D5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9152-4947-4485-B071-9DB394DDBD77}">
  <dimension ref="A1:F16"/>
  <sheetViews>
    <sheetView showGridLines="0" workbookViewId="0"/>
  </sheetViews>
  <sheetFormatPr defaultRowHeight="14.25" x14ac:dyDescent="0.2"/>
  <cols>
    <col min="1" max="1" width="9.140625" style="3"/>
    <col min="2" max="2" width="37.140625" style="3" customWidth="1"/>
    <col min="3" max="6" width="12" style="3" customWidth="1"/>
    <col min="7" max="16384" width="9.140625" style="3"/>
  </cols>
  <sheetData>
    <row r="1" spans="1:6" x14ac:dyDescent="0.2">
      <c r="A1" s="2" t="s">
        <v>50</v>
      </c>
    </row>
    <row r="3" spans="1:6" ht="15.75" thickBot="1" x14ac:dyDescent="0.3">
      <c r="B3" s="1" t="s">
        <v>150</v>
      </c>
    </row>
    <row r="4" spans="1:6" ht="15" thickBot="1" x14ac:dyDescent="0.25">
      <c r="B4" s="331" t="s">
        <v>59</v>
      </c>
      <c r="C4" s="492"/>
      <c r="D4" s="492"/>
      <c r="E4" s="401"/>
      <c r="F4" s="401"/>
    </row>
    <row r="5" spans="1:6" ht="36.75" thickBot="1" x14ac:dyDescent="0.25">
      <c r="B5" s="332"/>
      <c r="C5" s="333" t="s">
        <v>281</v>
      </c>
      <c r="D5" s="334" t="s">
        <v>282</v>
      </c>
      <c r="E5" s="265" t="s">
        <v>225</v>
      </c>
      <c r="F5" s="335" t="s">
        <v>283</v>
      </c>
    </row>
    <row r="6" spans="1:6" ht="13.5" customHeight="1" x14ac:dyDescent="0.2">
      <c r="B6" s="336" t="s">
        <v>227</v>
      </c>
      <c r="C6" s="196"/>
      <c r="D6" s="337"/>
      <c r="E6" s="338"/>
      <c r="F6" s="19"/>
    </row>
    <row r="7" spans="1:6" ht="13.5" customHeight="1" x14ac:dyDescent="0.2">
      <c r="B7" s="167" t="s">
        <v>188</v>
      </c>
      <c r="C7" s="339">
        <v>2097.402</v>
      </c>
      <c r="D7" s="340">
        <v>1779</v>
      </c>
      <c r="E7" s="338">
        <v>1959.521256108628</v>
      </c>
      <c r="F7" s="159">
        <v>2140.9969999999998</v>
      </c>
    </row>
    <row r="8" spans="1:6" ht="13.5" customHeight="1" x14ac:dyDescent="0.2">
      <c r="B8" s="341" t="s">
        <v>284</v>
      </c>
      <c r="C8" s="339" t="s">
        <v>219</v>
      </c>
      <c r="D8" s="340">
        <v>89</v>
      </c>
      <c r="E8" s="338">
        <v>65</v>
      </c>
      <c r="F8" s="159">
        <v>87</v>
      </c>
    </row>
    <row r="9" spans="1:6" ht="13.5" customHeight="1" thickBot="1" x14ac:dyDescent="0.25">
      <c r="B9" s="154" t="s">
        <v>285</v>
      </c>
      <c r="C9" s="155">
        <v>150</v>
      </c>
      <c r="D9" s="342">
        <v>220</v>
      </c>
      <c r="E9" s="343">
        <v>220</v>
      </c>
      <c r="F9" s="344">
        <v>225.654</v>
      </c>
    </row>
    <row r="10" spans="1:6" ht="15" customHeight="1" thickBot="1" x14ac:dyDescent="0.25">
      <c r="B10" s="160" t="s">
        <v>237</v>
      </c>
      <c r="C10" s="237">
        <v>2247.402</v>
      </c>
      <c r="D10" s="237">
        <v>2087</v>
      </c>
      <c r="E10" s="238">
        <v>2244.5212561086282</v>
      </c>
      <c r="F10" s="345">
        <v>2453.6509999999998</v>
      </c>
    </row>
    <row r="11" spans="1:6" ht="13.5" customHeight="1" x14ac:dyDescent="0.2">
      <c r="B11" s="124" t="s">
        <v>238</v>
      </c>
      <c r="C11" s="196"/>
      <c r="D11" s="337"/>
      <c r="E11" s="338"/>
      <c r="F11" s="159"/>
    </row>
    <row r="12" spans="1:6" ht="13.5" customHeight="1" x14ac:dyDescent="0.2">
      <c r="B12" s="164" t="s">
        <v>239</v>
      </c>
      <c r="C12" s="205"/>
      <c r="D12" s="340"/>
      <c r="E12" s="338"/>
      <c r="F12" s="159"/>
    </row>
    <row r="13" spans="1:6" ht="13.5" customHeight="1" x14ac:dyDescent="0.2">
      <c r="B13" s="167" t="s">
        <v>240</v>
      </c>
      <c r="C13" s="339">
        <v>2237.8049999999998</v>
      </c>
      <c r="D13" s="206">
        <v>2087</v>
      </c>
      <c r="E13" s="346">
        <v>2248.0549999999998</v>
      </c>
      <c r="F13" s="159">
        <v>2453.6509999999998</v>
      </c>
    </row>
    <row r="14" spans="1:6" ht="13.5" customHeight="1" thickBot="1" x14ac:dyDescent="0.25">
      <c r="B14" s="154" t="s">
        <v>241</v>
      </c>
      <c r="C14" s="155" t="s">
        <v>219</v>
      </c>
      <c r="D14" s="347" t="s">
        <v>219</v>
      </c>
      <c r="E14" s="348">
        <v>-3.5339999999999998</v>
      </c>
      <c r="F14" s="349" t="s">
        <v>219</v>
      </c>
    </row>
    <row r="15" spans="1:6" ht="15" customHeight="1" thickBot="1" x14ac:dyDescent="0.25">
      <c r="B15" s="236" t="s">
        <v>246</v>
      </c>
      <c r="C15" s="237">
        <v>2237.8049999999998</v>
      </c>
      <c r="D15" s="350">
        <v>2087</v>
      </c>
      <c r="E15" s="238">
        <v>2244.5209999999997</v>
      </c>
      <c r="F15" s="345">
        <v>2453.6509999999998</v>
      </c>
    </row>
    <row r="16" spans="1:6" ht="18" customHeight="1" x14ac:dyDescent="0.2">
      <c r="B16" s="190" t="s">
        <v>185</v>
      </c>
    </row>
  </sheetData>
  <hyperlinks>
    <hyperlink ref="A1" location="Index!A1" display="Return to Index" xr:uid="{47089A48-B1CC-48F9-A503-A34925101DF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32D8-CA96-4F0E-BAE0-3C24330D5FC1}">
  <dimension ref="A1:J18"/>
  <sheetViews>
    <sheetView showGridLines="0" workbookViewId="0"/>
  </sheetViews>
  <sheetFormatPr defaultRowHeight="14.25" x14ac:dyDescent="0.2"/>
  <cols>
    <col min="1" max="1" width="9.140625" style="3"/>
    <col min="2" max="2" width="16.42578125" style="3" customWidth="1"/>
    <col min="3" max="3" width="7.85546875" style="3" customWidth="1"/>
    <col min="4" max="4" width="10" style="3" customWidth="1"/>
    <col min="5" max="5" width="7.85546875" style="3" customWidth="1"/>
    <col min="6" max="6" width="10" style="3" customWidth="1"/>
    <col min="7" max="7" width="9.28515625" style="3" customWidth="1"/>
    <col min="8" max="8" width="7.85546875" style="3" customWidth="1"/>
    <col min="9" max="9" width="8" style="3" customWidth="1"/>
    <col min="10" max="10" width="7.85546875" style="3" customWidth="1"/>
    <col min="11" max="16384" width="9.140625" style="3"/>
  </cols>
  <sheetData>
    <row r="1" spans="1:10" x14ac:dyDescent="0.2">
      <c r="A1" s="2" t="s">
        <v>50</v>
      </c>
    </row>
    <row r="3" spans="1:10" ht="15" x14ac:dyDescent="0.25">
      <c r="B3" s="1" t="s">
        <v>151</v>
      </c>
    </row>
    <row r="4" spans="1:10" ht="81" customHeight="1" x14ac:dyDescent="0.2">
      <c r="B4" s="351" t="s">
        <v>59</v>
      </c>
      <c r="C4" s="333" t="s">
        <v>286</v>
      </c>
      <c r="D4" s="265" t="s">
        <v>282</v>
      </c>
      <c r="E4" s="265" t="s">
        <v>271</v>
      </c>
      <c r="F4" s="352" t="s">
        <v>283</v>
      </c>
      <c r="G4" s="265" t="s">
        <v>287</v>
      </c>
      <c r="H4" s="265" t="s">
        <v>288</v>
      </c>
      <c r="I4" s="265" t="s">
        <v>289</v>
      </c>
      <c r="J4" s="265" t="s">
        <v>288</v>
      </c>
    </row>
    <row r="5" spans="1:10" ht="13.5" customHeight="1" x14ac:dyDescent="0.2">
      <c r="B5" s="353" t="s">
        <v>81</v>
      </c>
      <c r="C5" s="200">
        <v>824.99400000000003</v>
      </c>
      <c r="D5" s="354">
        <v>820.08900000000006</v>
      </c>
      <c r="E5" s="346">
        <v>858.42399999999998</v>
      </c>
      <c r="F5" s="199">
        <v>932.73800000000006</v>
      </c>
      <c r="G5" s="159">
        <v>112.649</v>
      </c>
      <c r="H5" s="355">
        <v>13.736192047448508</v>
      </c>
      <c r="I5" s="356">
        <v>74.314000000000078</v>
      </c>
      <c r="J5" s="357">
        <v>8.6570272965341228</v>
      </c>
    </row>
    <row r="6" spans="1:10" ht="13.5" customHeight="1" x14ac:dyDescent="0.2">
      <c r="B6" s="358" t="s">
        <v>75</v>
      </c>
      <c r="C6" s="208">
        <v>468.97899999999998</v>
      </c>
      <c r="D6" s="359">
        <v>416.81</v>
      </c>
      <c r="E6" s="346">
        <v>399.07400000000001</v>
      </c>
      <c r="F6" s="199">
        <v>390.96199999999999</v>
      </c>
      <c r="G6" s="159">
        <v>-25.848000000000013</v>
      </c>
      <c r="H6" s="355">
        <v>-6.2013867229673023</v>
      </c>
      <c r="I6" s="356">
        <v>-8.1120000000000232</v>
      </c>
      <c r="J6" s="357">
        <v>-2.0327057137272844</v>
      </c>
    </row>
    <row r="7" spans="1:10" ht="13.5" customHeight="1" x14ac:dyDescent="0.2">
      <c r="B7" s="360" t="s">
        <v>77</v>
      </c>
      <c r="C7" s="208">
        <v>215.73</v>
      </c>
      <c r="D7" s="359">
        <v>221.89699999999999</v>
      </c>
      <c r="E7" s="346">
        <v>243.72200000000001</v>
      </c>
      <c r="F7" s="199">
        <v>205.393</v>
      </c>
      <c r="G7" s="159">
        <v>-16.503999999999991</v>
      </c>
      <c r="H7" s="355">
        <v>-7.4376850520737054</v>
      </c>
      <c r="I7" s="356">
        <v>-38.329000000000008</v>
      </c>
      <c r="J7" s="357">
        <v>-15.726524482812387</v>
      </c>
    </row>
    <row r="8" spans="1:10" ht="13.5" customHeight="1" x14ac:dyDescent="0.2">
      <c r="B8" s="360" t="s">
        <v>79</v>
      </c>
      <c r="C8" s="208">
        <v>215.80099999999999</v>
      </c>
      <c r="D8" s="359">
        <v>133.44800000000001</v>
      </c>
      <c r="E8" s="346">
        <v>197.542</v>
      </c>
      <c r="F8" s="199">
        <v>269.99099999999999</v>
      </c>
      <c r="G8" s="159">
        <v>136.54299999999998</v>
      </c>
      <c r="H8" s="355">
        <v>102.3192554403213</v>
      </c>
      <c r="I8" s="356">
        <v>72.448999999999984</v>
      </c>
      <c r="J8" s="357">
        <v>36.675238683419217</v>
      </c>
    </row>
    <row r="9" spans="1:10" ht="13.5" customHeight="1" x14ac:dyDescent="0.2">
      <c r="B9" s="360" t="s">
        <v>80</v>
      </c>
      <c r="C9" s="208">
        <v>276.28899999999999</v>
      </c>
      <c r="D9" s="359">
        <v>254.25299999999999</v>
      </c>
      <c r="E9" s="346">
        <v>336.70600000000002</v>
      </c>
      <c r="F9" s="199">
        <v>380.726</v>
      </c>
      <c r="G9" s="159">
        <v>126.47300000000001</v>
      </c>
      <c r="H9" s="355">
        <v>49.742972550963025</v>
      </c>
      <c r="I9" s="356">
        <v>44.019999999999982</v>
      </c>
      <c r="J9" s="357">
        <v>13.073720100027911</v>
      </c>
    </row>
    <row r="10" spans="1:10" ht="13.5" customHeight="1" x14ac:dyDescent="0.2">
      <c r="B10" s="360" t="s">
        <v>76</v>
      </c>
      <c r="C10" s="208">
        <v>97.325999999999993</v>
      </c>
      <c r="D10" s="359">
        <v>95</v>
      </c>
      <c r="E10" s="346">
        <v>101.554</v>
      </c>
      <c r="F10" s="199">
        <v>119.509</v>
      </c>
      <c r="G10" s="159">
        <v>24.509</v>
      </c>
      <c r="H10" s="355">
        <v>25.798947368421054</v>
      </c>
      <c r="I10" s="356">
        <v>17.954999999999998</v>
      </c>
      <c r="J10" s="357">
        <v>17.680248931602886</v>
      </c>
    </row>
    <row r="11" spans="1:10" ht="13.5" customHeight="1" x14ac:dyDescent="0.2">
      <c r="B11" s="360" t="s">
        <v>82</v>
      </c>
      <c r="C11" s="208">
        <v>88.155000000000001</v>
      </c>
      <c r="D11" s="359">
        <v>91.947000000000003</v>
      </c>
      <c r="E11" s="346">
        <v>88.412999999999997</v>
      </c>
      <c r="F11" s="199">
        <v>100</v>
      </c>
      <c r="G11" s="159">
        <v>8.0529999999999973</v>
      </c>
      <c r="H11" s="355">
        <v>8.7583064156524912</v>
      </c>
      <c r="I11" s="356">
        <v>11.587000000000003</v>
      </c>
      <c r="J11" s="357">
        <v>13.105538778233974</v>
      </c>
    </row>
    <row r="12" spans="1:10" ht="13.5" customHeight="1" x14ac:dyDescent="0.2">
      <c r="B12" s="360" t="s">
        <v>84</v>
      </c>
      <c r="C12" s="208">
        <v>34.415999999999997</v>
      </c>
      <c r="D12" s="359">
        <v>38.875999999999998</v>
      </c>
      <c r="E12" s="361">
        <v>6.19</v>
      </c>
      <c r="F12" s="199">
        <v>32.506999999999998</v>
      </c>
      <c r="G12" s="159">
        <v>-6.3689999999999998</v>
      </c>
      <c r="H12" s="355">
        <v>-16.382858318757073</v>
      </c>
      <c r="I12" s="356">
        <v>26.316999999999997</v>
      </c>
      <c r="J12" s="357">
        <v>425.15347334410325</v>
      </c>
    </row>
    <row r="13" spans="1:10" ht="13.5" customHeight="1" x14ac:dyDescent="0.2">
      <c r="B13" s="360" t="s">
        <v>85</v>
      </c>
      <c r="C13" s="208">
        <v>12.398</v>
      </c>
      <c r="D13" s="359">
        <v>10.52</v>
      </c>
      <c r="E13" s="346">
        <v>13.215</v>
      </c>
      <c r="F13" s="199">
        <v>14</v>
      </c>
      <c r="G13" s="159">
        <v>3.4800000000000004</v>
      </c>
      <c r="H13" s="355">
        <v>33.079847908745251</v>
      </c>
      <c r="I13" s="356">
        <v>0.78500000000000014</v>
      </c>
      <c r="J13" s="357">
        <v>5.9402194475974284</v>
      </c>
    </row>
    <row r="14" spans="1:10" ht="13.5" customHeight="1" x14ac:dyDescent="0.2">
      <c r="B14" s="360" t="s">
        <v>83</v>
      </c>
      <c r="C14" s="213">
        <v>3.7170000000000001</v>
      </c>
      <c r="D14" s="362">
        <v>4.57</v>
      </c>
      <c r="E14" s="346">
        <v>3.2149999999999999</v>
      </c>
      <c r="F14" s="199">
        <v>7.8159999999999989</v>
      </c>
      <c r="G14" s="159">
        <v>3.2459999999999987</v>
      </c>
      <c r="H14" s="363">
        <v>71.028446389496679</v>
      </c>
      <c r="I14" s="356">
        <v>4.6009999999999991</v>
      </c>
      <c r="J14" s="357">
        <v>143.11041990668738</v>
      </c>
    </row>
    <row r="15" spans="1:10" ht="24" customHeight="1" x14ac:dyDescent="0.2">
      <c r="B15" s="215" t="s">
        <v>255</v>
      </c>
      <c r="C15" s="364">
        <v>2237.8050000000003</v>
      </c>
      <c r="D15" s="365">
        <v>2087.4100000000003</v>
      </c>
      <c r="E15" s="366">
        <v>2248.0550000000003</v>
      </c>
      <c r="F15" s="367">
        <v>2453.6419999999998</v>
      </c>
      <c r="G15" s="365">
        <v>366.23199999999952</v>
      </c>
      <c r="H15" s="368">
        <v>17.544804326893111</v>
      </c>
      <c r="I15" s="365">
        <v>205.58699999999953</v>
      </c>
      <c r="J15" s="369">
        <v>9.1451054355876309</v>
      </c>
    </row>
    <row r="16" spans="1:10" ht="13.5" customHeight="1" thickBot="1" x14ac:dyDescent="0.25">
      <c r="B16" s="353" t="s">
        <v>290</v>
      </c>
      <c r="C16" s="370" t="s">
        <v>219</v>
      </c>
      <c r="D16" s="371" t="s">
        <v>219</v>
      </c>
      <c r="E16" s="371">
        <v>-3.5339999999999998</v>
      </c>
      <c r="F16" s="372">
        <v>8.9999999999999993E-3</v>
      </c>
      <c r="G16" s="373" t="s">
        <v>219</v>
      </c>
      <c r="H16" s="374" t="s">
        <v>219</v>
      </c>
      <c r="I16" s="371">
        <v>3.5429999999999997</v>
      </c>
      <c r="J16" s="373">
        <v>-100.25466893039049</v>
      </c>
    </row>
    <row r="17" spans="2:10" ht="15" customHeight="1" thickBot="1" x14ac:dyDescent="0.25">
      <c r="B17" s="186" t="s">
        <v>207</v>
      </c>
      <c r="C17" s="375">
        <v>2237.8050000000003</v>
      </c>
      <c r="D17" s="376">
        <v>2087.4100000000003</v>
      </c>
      <c r="E17" s="376">
        <v>2244.5210000000002</v>
      </c>
      <c r="F17" s="377">
        <v>2453.6509999999998</v>
      </c>
      <c r="G17" s="376">
        <v>366.24099999999953</v>
      </c>
      <c r="H17" s="378">
        <v>17.545235483206437</v>
      </c>
      <c r="I17" s="376">
        <v>209.12999999999965</v>
      </c>
      <c r="J17" s="379">
        <v>9.3173554624795063</v>
      </c>
    </row>
    <row r="18" spans="2:10" ht="18" customHeight="1" x14ac:dyDescent="0.2">
      <c r="B18" s="190" t="s">
        <v>185</v>
      </c>
      <c r="C18" s="190"/>
      <c r="D18" s="190"/>
      <c r="E18" s="190"/>
      <c r="F18" s="190"/>
      <c r="G18" s="80"/>
      <c r="H18" s="80"/>
      <c r="I18" s="190"/>
      <c r="J18" s="190"/>
    </row>
  </sheetData>
  <hyperlinks>
    <hyperlink ref="A1" location="Index!A1" display="Return to Index" xr:uid="{9676312B-22E0-4D77-BCF9-FDB59EAEA1A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B3A3-0F21-4688-A38B-E425DF957E59}">
  <dimension ref="A1:I30"/>
  <sheetViews>
    <sheetView showGridLines="0" workbookViewId="0"/>
  </sheetViews>
  <sheetFormatPr defaultRowHeight="14.25" x14ac:dyDescent="0.2"/>
  <cols>
    <col min="1" max="1" width="9.140625" style="3"/>
    <col min="2" max="2" width="40.7109375" style="3" customWidth="1"/>
    <col min="3" max="9" width="10.42578125" style="3" bestFit="1" customWidth="1"/>
    <col min="10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152</v>
      </c>
    </row>
    <row r="25" spans="2:9" ht="15" x14ac:dyDescent="0.25">
      <c r="B25" s="4" t="s">
        <v>59</v>
      </c>
      <c r="C25" s="5"/>
      <c r="D25" s="5"/>
      <c r="E25" s="6"/>
      <c r="F25" s="5"/>
      <c r="G25" s="7"/>
      <c r="H25" s="8"/>
      <c r="I25" s="8"/>
    </row>
    <row r="26" spans="2:9" ht="15" x14ac:dyDescent="0.25">
      <c r="B26" s="5"/>
      <c r="C26" s="9" t="s">
        <v>120</v>
      </c>
      <c r="D26" s="9" t="s">
        <v>121</v>
      </c>
      <c r="E26" s="9" t="s">
        <v>122</v>
      </c>
      <c r="F26" s="9" t="s">
        <v>68</v>
      </c>
      <c r="G26" s="9" t="s">
        <v>69</v>
      </c>
      <c r="H26" s="10" t="s">
        <v>70</v>
      </c>
      <c r="I26" s="10" t="s">
        <v>71</v>
      </c>
    </row>
    <row r="27" spans="2:9" x14ac:dyDescent="0.2">
      <c r="B27" s="11" t="s">
        <v>418</v>
      </c>
      <c r="C27" s="509">
        <v>1666.043723470357</v>
      </c>
      <c r="D27" s="509">
        <v>1836.0979467336965</v>
      </c>
      <c r="E27" s="509">
        <v>2156.8369653285276</v>
      </c>
      <c r="F27" s="509">
        <v>2191.7228206080549</v>
      </c>
      <c r="G27" s="509">
        <v>2237.8050000000003</v>
      </c>
      <c r="H27" s="509">
        <v>2195.9094819455531</v>
      </c>
      <c r="I27" s="509">
        <v>2340.8751903396569</v>
      </c>
    </row>
    <row r="28" spans="2:9" x14ac:dyDescent="0.2">
      <c r="B28" s="12" t="s">
        <v>417</v>
      </c>
      <c r="C28" s="509">
        <v>600.87037464676746</v>
      </c>
      <c r="D28" s="509">
        <v>652.44160759171905</v>
      </c>
      <c r="E28" s="509">
        <v>845.80279839955085</v>
      </c>
      <c r="F28" s="509">
        <v>839.74743991086109</v>
      </c>
      <c r="G28" s="509">
        <v>824.99400000000003</v>
      </c>
      <c r="H28" s="509">
        <v>838.51213654898561</v>
      </c>
      <c r="I28" s="509">
        <v>889.87034102246002</v>
      </c>
    </row>
    <row r="29" spans="2:9" x14ac:dyDescent="0.2">
      <c r="B29" s="510" t="s">
        <v>419</v>
      </c>
      <c r="C29" s="509">
        <v>197.81144580751294</v>
      </c>
      <c r="D29" s="509">
        <v>183.7162143079052</v>
      </c>
      <c r="E29" s="509">
        <v>237.68896242399174</v>
      </c>
      <c r="F29" s="509">
        <v>224.761500504059</v>
      </c>
      <c r="G29" s="509">
        <v>276.28899999999999</v>
      </c>
      <c r="H29" s="509">
        <v>328.89582240112435</v>
      </c>
      <c r="I29" s="509">
        <v>363.22823285436755</v>
      </c>
    </row>
    <row r="30" spans="2:9" x14ac:dyDescent="0.2">
      <c r="B30" s="13" t="s">
        <v>420</v>
      </c>
      <c r="C30" s="509">
        <v>106.19475346923811</v>
      </c>
      <c r="D30" s="509">
        <v>125.81128025531673</v>
      </c>
      <c r="E30" s="509">
        <v>147.88131404097487</v>
      </c>
      <c r="F30" s="509">
        <v>242.32503846766062</v>
      </c>
      <c r="G30" s="509">
        <v>215.73</v>
      </c>
      <c r="H30" s="509">
        <v>238.06866413799227</v>
      </c>
      <c r="I30" s="509">
        <v>195.95335341073925</v>
      </c>
    </row>
  </sheetData>
  <hyperlinks>
    <hyperlink ref="A1" location="Index!A1" display="Return to Index" xr:uid="{2570FEF7-148A-46D2-BD71-0A25ECBA3F68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672E-55DB-4E4E-AABE-2E326051436C}">
  <dimension ref="A1:H19"/>
  <sheetViews>
    <sheetView showGridLines="0" workbookViewId="0"/>
  </sheetViews>
  <sheetFormatPr defaultRowHeight="14.25" x14ac:dyDescent="0.2"/>
  <cols>
    <col min="1" max="1" width="9.140625" style="3"/>
    <col min="2" max="2" width="19.42578125" style="3" customWidth="1"/>
    <col min="3" max="4" width="10.7109375" style="3" customWidth="1"/>
    <col min="5" max="5" width="12.140625" style="3" customWidth="1"/>
    <col min="6" max="8" width="10.7109375" style="3" customWidth="1"/>
    <col min="9" max="16384" width="9.140625" style="3"/>
  </cols>
  <sheetData>
    <row r="1" spans="1:8" x14ac:dyDescent="0.2">
      <c r="A1" s="2" t="s">
        <v>50</v>
      </c>
    </row>
    <row r="3" spans="1:8" ht="15" x14ac:dyDescent="0.25">
      <c r="B3" s="1" t="s">
        <v>153</v>
      </c>
    </row>
    <row r="4" spans="1:8" x14ac:dyDescent="0.2">
      <c r="B4" s="261" t="s">
        <v>59</v>
      </c>
      <c r="C4" s="261"/>
      <c r="D4" s="261"/>
      <c r="E4" s="261"/>
      <c r="F4" s="261"/>
      <c r="G4" s="261"/>
      <c r="H4" s="261"/>
    </row>
    <row r="5" spans="1:8" ht="59.25" customHeight="1" x14ac:dyDescent="0.2">
      <c r="B5" s="301"/>
      <c r="C5" s="245" t="s">
        <v>387</v>
      </c>
      <c r="D5" s="245" t="s">
        <v>291</v>
      </c>
      <c r="E5" s="245" t="s">
        <v>292</v>
      </c>
      <c r="F5" s="380" t="s">
        <v>293</v>
      </c>
      <c r="G5" s="380" t="s">
        <v>294</v>
      </c>
      <c r="H5" s="380" t="s">
        <v>295</v>
      </c>
    </row>
    <row r="6" spans="1:8" ht="13.5" customHeight="1" x14ac:dyDescent="0.2">
      <c r="B6" s="381" t="s">
        <v>75</v>
      </c>
      <c r="C6" s="268">
        <v>432.32600000000002</v>
      </c>
      <c r="D6" s="382">
        <v>432.32600000000002</v>
      </c>
      <c r="E6" s="383">
        <v>100</v>
      </c>
      <c r="F6" s="346">
        <v>320</v>
      </c>
      <c r="G6" s="346">
        <v>390.96199999999999</v>
      </c>
      <c r="H6" s="384">
        <v>15.933946354032086</v>
      </c>
    </row>
    <row r="7" spans="1:8" ht="13.5" customHeight="1" x14ac:dyDescent="0.2">
      <c r="B7" s="385" t="s">
        <v>83</v>
      </c>
      <c r="C7" s="268">
        <v>4.8149999999999995</v>
      </c>
      <c r="D7" s="382">
        <v>4.3089999999999993</v>
      </c>
      <c r="E7" s="383">
        <v>89.491173416407051</v>
      </c>
      <c r="F7" s="346">
        <v>7.8159999999999998</v>
      </c>
      <c r="G7" s="346">
        <v>7.8159999999999989</v>
      </c>
      <c r="H7" s="384">
        <v>0.31854687847697416</v>
      </c>
    </row>
    <row r="8" spans="1:8" ht="13.5" customHeight="1" x14ac:dyDescent="0.2">
      <c r="B8" s="385" t="s">
        <v>85</v>
      </c>
      <c r="C8" s="268">
        <v>16.311</v>
      </c>
      <c r="D8" s="382">
        <v>13.352</v>
      </c>
      <c r="E8" s="383">
        <v>81.858868248421317</v>
      </c>
      <c r="F8" s="346">
        <v>14</v>
      </c>
      <c r="G8" s="346">
        <v>14</v>
      </c>
      <c r="H8" s="384">
        <v>0.57058038621771223</v>
      </c>
    </row>
    <row r="9" spans="1:8" ht="13.5" customHeight="1" x14ac:dyDescent="0.2">
      <c r="B9" s="381" t="s">
        <v>296</v>
      </c>
      <c r="C9" s="268">
        <v>1358.096</v>
      </c>
      <c r="D9" s="382">
        <v>957.77300000000002</v>
      </c>
      <c r="E9" s="383">
        <v>70.523217799036303</v>
      </c>
      <c r="F9" s="346">
        <v>647.78800000000001</v>
      </c>
      <c r="G9" s="346">
        <v>932.73800000000006</v>
      </c>
      <c r="H9" s="384">
        <v>38.014429162852608</v>
      </c>
    </row>
    <row r="10" spans="1:8" ht="13.5" customHeight="1" x14ac:dyDescent="0.2">
      <c r="B10" s="381" t="s">
        <v>80</v>
      </c>
      <c r="C10" s="268">
        <v>649.55200000000002</v>
      </c>
      <c r="D10" s="382">
        <v>472.08</v>
      </c>
      <c r="E10" s="383">
        <v>72.677784072714729</v>
      </c>
      <c r="F10" s="346">
        <v>218</v>
      </c>
      <c r="G10" s="346">
        <v>380.726</v>
      </c>
      <c r="H10" s="384">
        <v>15.516770580223193</v>
      </c>
    </row>
    <row r="11" spans="1:8" ht="13.5" customHeight="1" x14ac:dyDescent="0.2">
      <c r="B11" s="381" t="s">
        <v>76</v>
      </c>
      <c r="C11" s="268">
        <v>179.21972500000001</v>
      </c>
      <c r="D11" s="382">
        <v>126.565</v>
      </c>
      <c r="E11" s="383">
        <v>70.62001685361362</v>
      </c>
      <c r="F11" s="346">
        <v>107</v>
      </c>
      <c r="G11" s="346">
        <v>119.509</v>
      </c>
      <c r="H11" s="384">
        <v>4.8706779554637549</v>
      </c>
    </row>
    <row r="12" spans="1:8" ht="13.5" customHeight="1" x14ac:dyDescent="0.2">
      <c r="B12" s="381" t="s">
        <v>79</v>
      </c>
      <c r="C12" s="268">
        <v>431.30445590209939</v>
      </c>
      <c r="D12" s="382">
        <v>237.57415690209936</v>
      </c>
      <c r="E12" s="383">
        <v>55.082704027529374</v>
      </c>
      <c r="F12" s="346">
        <v>220</v>
      </c>
      <c r="G12" s="346">
        <v>269.99099999999999</v>
      </c>
      <c r="H12" s="384">
        <v>11.003683503950452</v>
      </c>
    </row>
    <row r="13" spans="1:8" ht="13.5" customHeight="1" x14ac:dyDescent="0.2">
      <c r="B13" s="381" t="s">
        <v>82</v>
      </c>
      <c r="C13" s="268">
        <v>146.25029999999998</v>
      </c>
      <c r="D13" s="382">
        <v>79.313000000000002</v>
      </c>
      <c r="E13" s="383">
        <v>54.230999868034466</v>
      </c>
      <c r="F13" s="346">
        <v>100</v>
      </c>
      <c r="G13" s="346">
        <v>100</v>
      </c>
      <c r="H13" s="384">
        <v>4.0755741872693729</v>
      </c>
    </row>
    <row r="14" spans="1:8" ht="13.5" customHeight="1" x14ac:dyDescent="0.2">
      <c r="B14" s="381" t="s">
        <v>77</v>
      </c>
      <c r="C14" s="268">
        <v>374.74543</v>
      </c>
      <c r="D14" s="382">
        <v>167.04</v>
      </c>
      <c r="E14" s="383">
        <v>44.574259384564073</v>
      </c>
      <c r="F14" s="346">
        <v>150</v>
      </c>
      <c r="G14" s="346">
        <v>205.393</v>
      </c>
      <c r="H14" s="384">
        <v>8.3709440904581829</v>
      </c>
    </row>
    <row r="15" spans="1:8" ht="13.5" customHeight="1" thickBot="1" x14ac:dyDescent="0.25">
      <c r="B15" s="381" t="s">
        <v>84</v>
      </c>
      <c r="C15" s="268">
        <v>53.913493714419999</v>
      </c>
      <c r="D15" s="382">
        <v>13.300441999999999</v>
      </c>
      <c r="E15" s="383">
        <v>24.669968654698017</v>
      </c>
      <c r="F15" s="346">
        <v>32.5</v>
      </c>
      <c r="G15" s="346">
        <v>32.506999999999998</v>
      </c>
      <c r="H15" s="384">
        <v>1.3248469010556549</v>
      </c>
    </row>
    <row r="16" spans="1:8" ht="15" customHeight="1" thickBot="1" x14ac:dyDescent="0.25">
      <c r="B16" s="306" t="s">
        <v>207</v>
      </c>
      <c r="C16" s="386">
        <v>3646.5334046165194</v>
      </c>
      <c r="D16" s="386">
        <v>2503.6325989020997</v>
      </c>
      <c r="E16" s="387">
        <v>68.657881914162516</v>
      </c>
      <c r="F16" s="298">
        <v>1817.104</v>
      </c>
      <c r="G16" s="298">
        <v>2453.6420000000003</v>
      </c>
      <c r="H16" s="388">
        <v>100</v>
      </c>
    </row>
    <row r="17" spans="2:8" ht="24.75" thickBot="1" x14ac:dyDescent="0.25">
      <c r="B17" s="389" t="s">
        <v>297</v>
      </c>
      <c r="C17" s="390">
        <v>148.6171741687059</v>
      </c>
      <c r="D17" s="390">
        <v>102.03740394491534</v>
      </c>
      <c r="E17" s="391" t="s">
        <v>219</v>
      </c>
      <c r="F17" s="390">
        <v>74.057421579839271</v>
      </c>
      <c r="G17" s="390">
        <v>100</v>
      </c>
      <c r="H17" s="392" t="s">
        <v>219</v>
      </c>
    </row>
    <row r="18" spans="2:8" ht="18" customHeight="1" x14ac:dyDescent="0.2">
      <c r="B18" s="79" t="s">
        <v>388</v>
      </c>
      <c r="C18" s="80"/>
      <c r="D18" s="80"/>
      <c r="E18" s="80"/>
      <c r="F18" s="80"/>
      <c r="G18" s="80"/>
      <c r="H18" s="80"/>
    </row>
    <row r="19" spans="2:8" x14ac:dyDescent="0.2">
      <c r="B19" s="79" t="s">
        <v>185</v>
      </c>
      <c r="C19" s="80"/>
      <c r="D19" s="80"/>
      <c r="E19" s="80"/>
      <c r="F19" s="80"/>
      <c r="G19" s="80"/>
      <c r="H19" s="80"/>
    </row>
  </sheetData>
  <hyperlinks>
    <hyperlink ref="A1" location="Index!A1" display="Return to Index" xr:uid="{5BC2F9FA-987C-42BD-A47E-7A626FA0ADB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95CC-57ED-4801-A1BB-11DCDF5A0FD0}">
  <dimension ref="A1:E17"/>
  <sheetViews>
    <sheetView showGridLines="0" workbookViewId="0"/>
  </sheetViews>
  <sheetFormatPr defaultRowHeight="14.25" x14ac:dyDescent="0.2"/>
  <cols>
    <col min="1" max="1" width="9.140625" style="3"/>
    <col min="2" max="2" width="28.5703125" style="3" customWidth="1"/>
    <col min="3" max="5" width="18.85546875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154</v>
      </c>
    </row>
    <row r="4" spans="1:5" x14ac:dyDescent="0.2">
      <c r="B4" s="261" t="s">
        <v>59</v>
      </c>
      <c r="C4" s="261"/>
      <c r="D4" s="261"/>
      <c r="E4" s="262"/>
    </row>
    <row r="5" spans="1:5" ht="36" customHeight="1" x14ac:dyDescent="0.2">
      <c r="B5" s="301" t="s">
        <v>258</v>
      </c>
      <c r="C5" s="245" t="s">
        <v>298</v>
      </c>
      <c r="D5" s="245" t="s">
        <v>299</v>
      </c>
      <c r="E5" s="265" t="s">
        <v>261</v>
      </c>
    </row>
    <row r="6" spans="1:5" ht="13.5" customHeight="1" x14ac:dyDescent="0.2">
      <c r="B6" s="246" t="s">
        <v>81</v>
      </c>
      <c r="C6" s="200">
        <v>932.73800000000006</v>
      </c>
      <c r="D6" s="393">
        <v>284.95</v>
      </c>
      <c r="E6" s="271">
        <v>30.549843578797041</v>
      </c>
    </row>
    <row r="7" spans="1:5" ht="13.5" customHeight="1" x14ac:dyDescent="0.2">
      <c r="B7" s="246" t="s">
        <v>75</v>
      </c>
      <c r="C7" s="208">
        <v>390.96199999999999</v>
      </c>
      <c r="D7" s="393">
        <v>70.962000000000003</v>
      </c>
      <c r="E7" s="271">
        <v>18.150613103063726</v>
      </c>
    </row>
    <row r="8" spans="1:5" ht="13.5" customHeight="1" x14ac:dyDescent="0.2">
      <c r="B8" s="246" t="s">
        <v>77</v>
      </c>
      <c r="C8" s="208">
        <v>205.393</v>
      </c>
      <c r="D8" s="393">
        <v>55.393000000000001</v>
      </c>
      <c r="E8" s="271">
        <v>26.969273539020318</v>
      </c>
    </row>
    <row r="9" spans="1:5" ht="13.5" customHeight="1" x14ac:dyDescent="0.2">
      <c r="B9" s="246" t="s">
        <v>79</v>
      </c>
      <c r="C9" s="208">
        <v>269.99099999999999</v>
      </c>
      <c r="D9" s="393">
        <v>49.991</v>
      </c>
      <c r="E9" s="271">
        <v>18.515802378597808</v>
      </c>
    </row>
    <row r="10" spans="1:5" ht="13.5" customHeight="1" x14ac:dyDescent="0.2">
      <c r="B10" s="246" t="s">
        <v>80</v>
      </c>
      <c r="C10" s="226">
        <v>380.726</v>
      </c>
      <c r="D10" s="393">
        <v>162.726</v>
      </c>
      <c r="E10" s="271">
        <v>42.740973823694731</v>
      </c>
    </row>
    <row r="11" spans="1:5" ht="13.5" customHeight="1" x14ac:dyDescent="0.2">
      <c r="B11" s="246" t="s">
        <v>76</v>
      </c>
      <c r="C11" s="208">
        <v>119.509</v>
      </c>
      <c r="D11" s="393">
        <v>12.509</v>
      </c>
      <c r="E11" s="394">
        <v>10.466994117597839</v>
      </c>
    </row>
    <row r="12" spans="1:5" ht="13.5" customHeight="1" x14ac:dyDescent="0.2">
      <c r="B12" s="246" t="s">
        <v>82</v>
      </c>
      <c r="C12" s="208">
        <v>100</v>
      </c>
      <c r="D12" s="395" t="s">
        <v>219</v>
      </c>
      <c r="E12" s="396" t="s">
        <v>219</v>
      </c>
    </row>
    <row r="13" spans="1:5" ht="13.5" customHeight="1" x14ac:dyDescent="0.2">
      <c r="B13" s="246" t="s">
        <v>84</v>
      </c>
      <c r="C13" s="208">
        <v>32.506999999999998</v>
      </c>
      <c r="D13" s="395" t="s">
        <v>219</v>
      </c>
      <c r="E13" s="396" t="s">
        <v>219</v>
      </c>
    </row>
    <row r="14" spans="1:5" ht="13.5" customHeight="1" x14ac:dyDescent="0.2">
      <c r="B14" s="246" t="s">
        <v>85</v>
      </c>
      <c r="C14" s="208">
        <v>14</v>
      </c>
      <c r="D14" s="393" t="s">
        <v>219</v>
      </c>
      <c r="E14" s="271" t="s">
        <v>219</v>
      </c>
    </row>
    <row r="15" spans="1:5" ht="13.5" customHeight="1" thickBot="1" x14ac:dyDescent="0.25">
      <c r="B15" s="246" t="s">
        <v>262</v>
      </c>
      <c r="C15" s="208">
        <v>7.8159999999999989</v>
      </c>
      <c r="D15" s="395" t="s">
        <v>219</v>
      </c>
      <c r="E15" s="397" t="s">
        <v>219</v>
      </c>
    </row>
    <row r="16" spans="1:5" ht="15" customHeight="1" thickBot="1" x14ac:dyDescent="0.25">
      <c r="B16" s="306" t="s">
        <v>207</v>
      </c>
      <c r="C16" s="398">
        <v>2453.6419999999998</v>
      </c>
      <c r="D16" s="399">
        <v>636.53099999999995</v>
      </c>
      <c r="E16" s="328">
        <v>25.942293129967613</v>
      </c>
    </row>
    <row r="17" spans="2:5" ht="18" customHeight="1" x14ac:dyDescent="0.2">
      <c r="B17" s="190" t="s">
        <v>185</v>
      </c>
      <c r="C17" s="80"/>
      <c r="E17" s="80"/>
    </row>
  </sheetData>
  <hyperlinks>
    <hyperlink ref="A1" location="Index!A1" display="Return to Index" xr:uid="{D67526CF-66D7-4AB0-BDB6-71B2AB5F4A1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7CE3-CCCE-4F5E-9396-046168AC71C0}">
  <dimension ref="A1:D36"/>
  <sheetViews>
    <sheetView showGridLines="0" topLeftCell="A9" zoomScaleNormal="100" workbookViewId="0"/>
  </sheetViews>
  <sheetFormatPr defaultRowHeight="14.25" x14ac:dyDescent="0.2"/>
  <cols>
    <col min="1" max="1" width="9.140625" style="3"/>
    <col min="2" max="2" width="20.5703125" style="3" bestFit="1" customWidth="1"/>
    <col min="3" max="3" width="27.28515625" style="3" bestFit="1" customWidth="1"/>
    <col min="4" max="4" width="16.7109375" style="3" bestFit="1" customWidth="1"/>
    <col min="5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130</v>
      </c>
    </row>
    <row r="25" spans="2:4" ht="30" x14ac:dyDescent="0.25">
      <c r="B25" s="20"/>
      <c r="C25" s="502" t="s">
        <v>89</v>
      </c>
      <c r="D25" s="503" t="s">
        <v>399</v>
      </c>
    </row>
    <row r="26" spans="2:4" x14ac:dyDescent="0.2">
      <c r="B26" s="24" t="s">
        <v>76</v>
      </c>
      <c r="C26" s="15">
        <v>-4.8766593423427178</v>
      </c>
      <c r="D26" s="12">
        <v>596</v>
      </c>
    </row>
    <row r="27" spans="2:4" x14ac:dyDescent="0.2">
      <c r="B27" s="24" t="s">
        <v>77</v>
      </c>
      <c r="C27" s="15">
        <v>-3.1539890931614663</v>
      </c>
      <c r="D27" s="12">
        <v>799</v>
      </c>
    </row>
    <row r="28" spans="2:4" x14ac:dyDescent="0.2">
      <c r="B28" s="24" t="s">
        <v>75</v>
      </c>
      <c r="C28" s="15">
        <v>0.85468721004791826</v>
      </c>
      <c r="D28" s="12">
        <v>8402</v>
      </c>
    </row>
    <row r="29" spans="2:4" ht="15" x14ac:dyDescent="0.25">
      <c r="B29" s="25" t="s">
        <v>78</v>
      </c>
      <c r="C29" s="16">
        <v>1.7878364109685563</v>
      </c>
      <c r="D29" s="21">
        <v>16592</v>
      </c>
    </row>
    <row r="30" spans="2:4" x14ac:dyDescent="0.2">
      <c r="B30" s="24" t="s">
        <v>79</v>
      </c>
      <c r="C30" s="15">
        <v>1.7939556920098694</v>
      </c>
      <c r="D30" s="12">
        <v>930</v>
      </c>
    </row>
    <row r="31" spans="2:4" x14ac:dyDescent="0.2">
      <c r="B31" s="24" t="s">
        <v>80</v>
      </c>
      <c r="C31" s="15">
        <v>2.2316446441989508</v>
      </c>
      <c r="D31" s="12">
        <v>3219</v>
      </c>
    </row>
    <row r="32" spans="2:4" x14ac:dyDescent="0.2">
      <c r="B32" s="24" t="s">
        <v>81</v>
      </c>
      <c r="C32" s="15">
        <v>3.671949183065383</v>
      </c>
      <c r="D32" s="12">
        <v>633</v>
      </c>
    </row>
    <row r="33" spans="2:4" x14ac:dyDescent="0.2">
      <c r="B33" s="24" t="s">
        <v>82</v>
      </c>
      <c r="C33" s="15">
        <v>5.1991194297686807</v>
      </c>
      <c r="D33" s="12">
        <v>1406</v>
      </c>
    </row>
    <row r="34" spans="2:4" x14ac:dyDescent="0.2">
      <c r="B34" s="24" t="s">
        <v>83</v>
      </c>
      <c r="C34" s="15">
        <v>7.0515211031830756</v>
      </c>
      <c r="D34" s="12">
        <v>129</v>
      </c>
    </row>
    <row r="35" spans="2:4" x14ac:dyDescent="0.2">
      <c r="B35" s="24" t="s">
        <v>84</v>
      </c>
      <c r="C35" s="15">
        <v>21.338675968818805</v>
      </c>
      <c r="D35" s="12">
        <v>239</v>
      </c>
    </row>
    <row r="36" spans="2:4" x14ac:dyDescent="0.2">
      <c r="B36" s="24" t="s">
        <v>85</v>
      </c>
      <c r="C36" s="15">
        <v>24.97358924742429</v>
      </c>
      <c r="D36" s="12">
        <v>239</v>
      </c>
    </row>
  </sheetData>
  <hyperlinks>
    <hyperlink ref="A1" location="Index!A1" display="Return to Index" xr:uid="{406D571D-CFEB-46C6-9F8B-0B57B060A8FD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862F-0991-4305-8B7E-D00BD8B19179}">
  <dimension ref="A1:F15"/>
  <sheetViews>
    <sheetView showGridLines="0" workbookViewId="0"/>
  </sheetViews>
  <sheetFormatPr defaultRowHeight="14.25" x14ac:dyDescent="0.2"/>
  <cols>
    <col min="1" max="1" width="9.140625" style="3"/>
    <col min="2" max="2" width="38.85546875" style="3" customWidth="1"/>
    <col min="3" max="6" width="11.5703125" style="3" customWidth="1"/>
    <col min="7" max="16384" width="9.140625" style="3"/>
  </cols>
  <sheetData>
    <row r="1" spans="1:6" x14ac:dyDescent="0.2">
      <c r="A1" s="2" t="s">
        <v>50</v>
      </c>
    </row>
    <row r="3" spans="1:6" ht="15" x14ac:dyDescent="0.25">
      <c r="B3" s="1" t="s">
        <v>155</v>
      </c>
    </row>
    <row r="4" spans="1:6" x14ac:dyDescent="0.2">
      <c r="B4" s="400" t="s">
        <v>59</v>
      </c>
      <c r="C4" s="401"/>
      <c r="D4" s="401"/>
      <c r="E4" s="401"/>
      <c r="F4" s="401"/>
    </row>
    <row r="5" spans="1:6" ht="36" x14ac:dyDescent="0.2">
      <c r="B5" s="400"/>
      <c r="C5" s="402" t="s">
        <v>281</v>
      </c>
      <c r="D5" s="265" t="s">
        <v>282</v>
      </c>
      <c r="E5" s="265" t="s">
        <v>300</v>
      </c>
      <c r="F5" s="265" t="s">
        <v>283</v>
      </c>
    </row>
    <row r="6" spans="1:6" ht="13.5" customHeight="1" x14ac:dyDescent="0.2">
      <c r="B6" s="115" t="s">
        <v>227</v>
      </c>
      <c r="C6" s="196"/>
      <c r="D6" s="268"/>
      <c r="E6" s="268"/>
      <c r="F6" s="403"/>
    </row>
    <row r="7" spans="1:6" ht="13.5" customHeight="1" thickBot="1" x14ac:dyDescent="0.25">
      <c r="B7" s="154" t="s">
        <v>301</v>
      </c>
      <c r="C7" s="404">
        <v>40.722000000000001</v>
      </c>
      <c r="D7" s="255">
        <v>62</v>
      </c>
      <c r="E7" s="255">
        <v>90.513294073207376</v>
      </c>
      <c r="F7" s="255">
        <v>57.606000000000002</v>
      </c>
    </row>
    <row r="8" spans="1:6" ht="13.5" customHeight="1" thickBot="1" x14ac:dyDescent="0.25">
      <c r="B8" s="160" t="s">
        <v>237</v>
      </c>
      <c r="C8" s="237">
        <v>40.722000000000001</v>
      </c>
      <c r="D8" s="237">
        <v>62</v>
      </c>
      <c r="E8" s="237">
        <v>90.513294073207376</v>
      </c>
      <c r="F8" s="237">
        <v>57.606000000000002</v>
      </c>
    </row>
    <row r="9" spans="1:6" ht="13.5" customHeight="1" x14ac:dyDescent="0.2">
      <c r="B9" s="124" t="s">
        <v>238</v>
      </c>
      <c r="C9" s="196"/>
      <c r="D9" s="268"/>
      <c r="E9" s="268"/>
      <c r="F9" s="403"/>
    </row>
    <row r="10" spans="1:6" ht="13.5" customHeight="1" x14ac:dyDescent="0.2">
      <c r="B10" s="164" t="s">
        <v>239</v>
      </c>
      <c r="C10" s="205"/>
      <c r="D10" s="268"/>
      <c r="E10" s="268"/>
      <c r="F10" s="403"/>
    </row>
    <row r="11" spans="1:6" ht="13.5" customHeight="1" x14ac:dyDescent="0.2">
      <c r="B11" s="167" t="s">
        <v>302</v>
      </c>
      <c r="C11" s="339">
        <v>20.98</v>
      </c>
      <c r="D11" s="268">
        <v>41</v>
      </c>
      <c r="E11" s="268">
        <v>34.908999999999999</v>
      </c>
      <c r="F11" s="268">
        <v>49.223999999999997</v>
      </c>
    </row>
    <row r="12" spans="1:6" ht="13.5" customHeight="1" x14ac:dyDescent="0.2">
      <c r="B12" s="172" t="s">
        <v>303</v>
      </c>
      <c r="C12" s="144">
        <v>3.3149999999999999</v>
      </c>
      <c r="D12" s="268">
        <v>21</v>
      </c>
      <c r="E12" s="268">
        <v>49.970999999999997</v>
      </c>
      <c r="F12" s="268">
        <v>8.3819999999999997</v>
      </c>
    </row>
    <row r="13" spans="1:6" ht="13.5" customHeight="1" thickBot="1" x14ac:dyDescent="0.25">
      <c r="B13" s="405" t="s">
        <v>304</v>
      </c>
      <c r="C13" s="144">
        <v>8.8810000000000002</v>
      </c>
      <c r="D13" s="268" t="s">
        <v>219</v>
      </c>
      <c r="E13" s="268">
        <v>5.633</v>
      </c>
      <c r="F13" s="403" t="s">
        <v>219</v>
      </c>
    </row>
    <row r="14" spans="1:6" ht="13.5" customHeight="1" thickBot="1" x14ac:dyDescent="0.25">
      <c r="B14" s="406" t="s">
        <v>246</v>
      </c>
      <c r="C14" s="407">
        <v>33.176000000000002</v>
      </c>
      <c r="D14" s="407">
        <v>62</v>
      </c>
      <c r="E14" s="407">
        <v>90.512999999999991</v>
      </c>
      <c r="F14" s="407">
        <v>57.605999999999995</v>
      </c>
    </row>
    <row r="15" spans="1:6" ht="18" customHeight="1" x14ac:dyDescent="0.2">
      <c r="B15" s="190" t="s">
        <v>185</v>
      </c>
    </row>
  </sheetData>
  <hyperlinks>
    <hyperlink ref="A1" location="Index!A1" display="Return to Index" xr:uid="{8A2FA474-D255-4512-8664-FE217AC6F91C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FEFF-CA18-4940-B6BC-0603ECB7F560}">
  <dimension ref="A1:E28"/>
  <sheetViews>
    <sheetView showGridLines="0" workbookViewId="0"/>
  </sheetViews>
  <sheetFormatPr defaultRowHeight="14.25" x14ac:dyDescent="0.2"/>
  <cols>
    <col min="1" max="1" width="9.140625" style="3"/>
    <col min="2" max="2" width="42.28515625" style="3" customWidth="1"/>
    <col min="3" max="5" width="14.28515625" style="3" customWidth="1"/>
    <col min="6" max="16384" width="9.140625" style="3"/>
  </cols>
  <sheetData>
    <row r="1" spans="1:5" x14ac:dyDescent="0.2">
      <c r="A1" s="2" t="s">
        <v>50</v>
      </c>
    </row>
    <row r="3" spans="1:5" ht="15" x14ac:dyDescent="0.25">
      <c r="B3" s="1" t="s">
        <v>156</v>
      </c>
    </row>
    <row r="4" spans="1:5" x14ac:dyDescent="0.2">
      <c r="B4" s="109" t="s">
        <v>59</v>
      </c>
      <c r="C4" s="110"/>
      <c r="D4" s="110"/>
      <c r="E4" s="110"/>
    </row>
    <row r="5" spans="1:5" ht="36" x14ac:dyDescent="0.2">
      <c r="B5" s="111"/>
      <c r="C5" s="112" t="s">
        <v>305</v>
      </c>
      <c r="D5" s="113" t="s">
        <v>306</v>
      </c>
      <c r="E5" s="113" t="s">
        <v>307</v>
      </c>
    </row>
    <row r="6" spans="1:5" ht="15" customHeight="1" x14ac:dyDescent="0.2">
      <c r="B6" s="408" t="s">
        <v>227</v>
      </c>
      <c r="C6" s="116"/>
      <c r="D6" s="117"/>
      <c r="E6" s="118"/>
    </row>
    <row r="7" spans="1:5" ht="13.5" customHeight="1" x14ac:dyDescent="0.2">
      <c r="B7" s="409" t="s">
        <v>308</v>
      </c>
      <c r="C7" s="120">
        <v>16332.847</v>
      </c>
      <c r="D7" s="121">
        <v>16360.803889122903</v>
      </c>
      <c r="E7" s="410">
        <v>27.956889122902794</v>
      </c>
    </row>
    <row r="8" spans="1:5" ht="13.5" customHeight="1" x14ac:dyDescent="0.2">
      <c r="B8" s="411" t="s">
        <v>230</v>
      </c>
      <c r="C8" s="130"/>
      <c r="D8" s="125"/>
      <c r="E8" s="410"/>
    </row>
    <row r="9" spans="1:5" ht="13.5" customHeight="1" x14ac:dyDescent="0.2">
      <c r="B9" s="412" t="s">
        <v>309</v>
      </c>
      <c r="C9" s="413">
        <v>15624.806</v>
      </c>
      <c r="D9" s="414">
        <v>15657.048889122903</v>
      </c>
      <c r="E9" s="415">
        <v>32.242889122902852</v>
      </c>
    </row>
    <row r="10" spans="1:5" ht="13.5" customHeight="1" x14ac:dyDescent="0.2">
      <c r="B10" s="416" t="s">
        <v>310</v>
      </c>
      <c r="C10" s="417">
        <v>708.04100000000005</v>
      </c>
      <c r="D10" s="418">
        <v>703.755</v>
      </c>
      <c r="E10" s="419">
        <v>-4.2860000000000582</v>
      </c>
    </row>
    <row r="11" spans="1:5" ht="13.5" customHeight="1" x14ac:dyDescent="0.2">
      <c r="B11" s="420" t="s">
        <v>311</v>
      </c>
      <c r="C11" s="421">
        <v>2233.2799999999997</v>
      </c>
      <c r="D11" s="422">
        <v>2244.5212561086282</v>
      </c>
      <c r="E11" s="423">
        <v>11.241256108628477</v>
      </c>
    </row>
    <row r="12" spans="1:5" ht="13.5" customHeight="1" x14ac:dyDescent="0.2">
      <c r="B12" s="424" t="s">
        <v>230</v>
      </c>
      <c r="C12" s="130"/>
      <c r="D12" s="125"/>
      <c r="E12" s="131"/>
    </row>
    <row r="13" spans="1:5" ht="13.5" customHeight="1" x14ac:dyDescent="0.2">
      <c r="B13" s="425" t="s">
        <v>188</v>
      </c>
      <c r="C13" s="168">
        <v>1952.28</v>
      </c>
      <c r="D13" s="426">
        <v>1959.521256108628</v>
      </c>
      <c r="E13" s="146">
        <v>7.241256108628022</v>
      </c>
    </row>
    <row r="14" spans="1:5" ht="13.5" customHeight="1" thickBot="1" x14ac:dyDescent="0.25">
      <c r="B14" s="427" t="s">
        <v>312</v>
      </c>
      <c r="C14" s="155">
        <v>220</v>
      </c>
      <c r="D14" s="428">
        <v>220</v>
      </c>
      <c r="E14" s="429">
        <v>0</v>
      </c>
    </row>
    <row r="15" spans="1:5" ht="15" customHeight="1" thickBot="1" x14ac:dyDescent="0.25">
      <c r="B15" s="430" t="s">
        <v>237</v>
      </c>
      <c r="C15" s="161">
        <v>18566.127</v>
      </c>
      <c r="D15" s="161">
        <v>18605.325145231531</v>
      </c>
      <c r="E15" s="162">
        <v>39.198145231531271</v>
      </c>
    </row>
    <row r="16" spans="1:5" ht="13.5" customHeight="1" x14ac:dyDescent="0.2">
      <c r="B16" s="411" t="s">
        <v>238</v>
      </c>
      <c r="C16" s="130"/>
      <c r="D16" s="125"/>
      <c r="E16" s="131"/>
    </row>
    <row r="17" spans="2:5" x14ac:dyDescent="0.2">
      <c r="B17" s="431" t="s">
        <v>239</v>
      </c>
      <c r="C17" s="165"/>
      <c r="D17" s="166"/>
      <c r="E17" s="131"/>
    </row>
    <row r="18" spans="2:5" ht="13.5" customHeight="1" x14ac:dyDescent="0.2">
      <c r="B18" s="432" t="s">
        <v>308</v>
      </c>
      <c r="C18" s="168">
        <v>16332.847</v>
      </c>
      <c r="D18" s="169">
        <v>16360.804</v>
      </c>
      <c r="E18" s="170">
        <v>27.957000000000335</v>
      </c>
    </row>
    <row r="19" spans="2:5" ht="13.5" customHeight="1" x14ac:dyDescent="0.2">
      <c r="B19" s="433" t="s">
        <v>230</v>
      </c>
      <c r="C19" s="173"/>
      <c r="D19" s="174"/>
      <c r="E19" s="180"/>
    </row>
    <row r="20" spans="2:5" ht="13.5" customHeight="1" x14ac:dyDescent="0.2">
      <c r="B20" s="434" t="s">
        <v>302</v>
      </c>
      <c r="C20" s="176">
        <v>16232.892</v>
      </c>
      <c r="D20" s="177">
        <v>16301.044</v>
      </c>
      <c r="E20" s="170">
        <v>68.152000000000044</v>
      </c>
    </row>
    <row r="21" spans="2:5" ht="13.5" customHeight="1" x14ac:dyDescent="0.2">
      <c r="B21" s="435" t="s">
        <v>313</v>
      </c>
      <c r="C21" s="176">
        <v>47.167000000000002</v>
      </c>
      <c r="D21" s="176">
        <v>4.6189999999999998</v>
      </c>
      <c r="E21" s="170">
        <v>-42.548000000000002</v>
      </c>
    </row>
    <row r="22" spans="2:5" ht="13.5" customHeight="1" x14ac:dyDescent="0.2">
      <c r="B22" s="436" t="s">
        <v>245</v>
      </c>
      <c r="C22" s="437">
        <v>52.787999999999997</v>
      </c>
      <c r="D22" s="437">
        <v>55.140999999999998</v>
      </c>
      <c r="E22" s="438">
        <v>2.3530000000000015</v>
      </c>
    </row>
    <row r="23" spans="2:5" ht="13.5" customHeight="1" x14ac:dyDescent="0.2">
      <c r="B23" s="439" t="s">
        <v>311</v>
      </c>
      <c r="C23" s="99">
        <v>2233.2800000000002</v>
      </c>
      <c r="D23" s="99">
        <v>2244.5209999999997</v>
      </c>
      <c r="E23" s="99">
        <v>11.240999999999531</v>
      </c>
    </row>
    <row r="24" spans="2:5" ht="13.5" customHeight="1" x14ac:dyDescent="0.2">
      <c r="B24" s="440" t="s">
        <v>230</v>
      </c>
      <c r="C24" s="441"/>
      <c r="D24" s="441"/>
      <c r="E24" s="441"/>
    </row>
    <row r="25" spans="2:5" ht="13.5" customHeight="1" x14ac:dyDescent="0.2">
      <c r="B25" s="435" t="s">
        <v>240</v>
      </c>
      <c r="C25" s="442">
        <v>2226.0010000000002</v>
      </c>
      <c r="D25" s="442">
        <v>2248.0549999999998</v>
      </c>
      <c r="E25" s="442">
        <v>22.053999999999633</v>
      </c>
    </row>
    <row r="26" spans="2:5" ht="13.5" customHeight="1" thickBot="1" x14ac:dyDescent="0.25">
      <c r="B26" s="443" t="s">
        <v>99</v>
      </c>
      <c r="C26" s="444">
        <v>7.2789999999999999</v>
      </c>
      <c r="D26" s="444">
        <v>-3.5339999999999998</v>
      </c>
      <c r="E26" s="445">
        <v>-10.812999999999999</v>
      </c>
    </row>
    <row r="27" spans="2:5" ht="15" customHeight="1" thickBot="1" x14ac:dyDescent="0.25">
      <c r="B27" s="430" t="s">
        <v>246</v>
      </c>
      <c r="C27" s="161">
        <v>18566.127</v>
      </c>
      <c r="D27" s="161">
        <v>18605.325000000001</v>
      </c>
      <c r="E27" s="446">
        <v>39.19800000000032</v>
      </c>
    </row>
    <row r="28" spans="2:5" ht="18" customHeight="1" x14ac:dyDescent="0.2">
      <c r="B28" s="531" t="s">
        <v>185</v>
      </c>
      <c r="C28" s="532"/>
      <c r="D28" s="532"/>
      <c r="E28" s="533"/>
    </row>
  </sheetData>
  <mergeCells count="1">
    <mergeCell ref="B28:E28"/>
  </mergeCells>
  <hyperlinks>
    <hyperlink ref="A1" location="Index!A1" display="Return to Index" xr:uid="{EB831621-7880-4A32-81AE-2DC33DED5E7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7C0E-9790-44B9-AE3A-8C90F98E70A2}">
  <dimension ref="A1:D45"/>
  <sheetViews>
    <sheetView showGridLines="0" workbookViewId="0"/>
  </sheetViews>
  <sheetFormatPr defaultRowHeight="14.25" x14ac:dyDescent="0.2"/>
  <cols>
    <col min="1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157</v>
      </c>
    </row>
    <row r="25" spans="2:3" ht="15" x14ac:dyDescent="0.25">
      <c r="B25" s="498"/>
      <c r="C25" s="498" t="s">
        <v>391</v>
      </c>
    </row>
    <row r="26" spans="2:3" x14ac:dyDescent="0.2">
      <c r="B26" s="496" t="s">
        <v>111</v>
      </c>
      <c r="C26" s="501">
        <v>9.6050000000000004</v>
      </c>
    </row>
    <row r="27" spans="2:3" x14ac:dyDescent="0.2">
      <c r="B27" s="496" t="s">
        <v>112</v>
      </c>
      <c r="C27" s="501">
        <v>9.4269999999999996</v>
      </c>
    </row>
    <row r="28" spans="2:3" x14ac:dyDescent="0.2">
      <c r="B28" s="496" t="s">
        <v>113</v>
      </c>
      <c r="C28" s="501">
        <v>9.4499999999999993</v>
      </c>
    </row>
    <row r="29" spans="2:3" x14ac:dyDescent="0.2">
      <c r="B29" s="496" t="s">
        <v>114</v>
      </c>
      <c r="C29" s="501">
        <v>9.7100000000000009</v>
      </c>
    </row>
    <row r="30" spans="2:3" x14ac:dyDescent="0.2">
      <c r="B30" s="496" t="s">
        <v>115</v>
      </c>
      <c r="C30" s="501">
        <v>9.6809999999999992</v>
      </c>
    </row>
    <row r="31" spans="2:3" x14ac:dyDescent="0.2">
      <c r="B31" s="496" t="s">
        <v>116</v>
      </c>
      <c r="C31" s="501">
        <v>9.9009999999999998</v>
      </c>
    </row>
    <row r="32" spans="2:3" x14ac:dyDescent="0.2">
      <c r="B32" s="496" t="s">
        <v>117</v>
      </c>
      <c r="C32" s="501">
        <v>9.8849999999999998</v>
      </c>
    </row>
    <row r="33" spans="2:4" x14ac:dyDescent="0.2">
      <c r="B33" s="496" t="s">
        <v>118</v>
      </c>
      <c r="C33" s="501">
        <v>10.077999999999999</v>
      </c>
    </row>
    <row r="34" spans="2:4" x14ac:dyDescent="0.2">
      <c r="B34" s="496" t="s">
        <v>119</v>
      </c>
      <c r="C34" s="501">
        <v>11.006</v>
      </c>
    </row>
    <row r="35" spans="2:4" x14ac:dyDescent="0.2">
      <c r="B35" s="496" t="s">
        <v>120</v>
      </c>
      <c r="C35" s="501">
        <v>11.945</v>
      </c>
    </row>
    <row r="36" spans="2:4" x14ac:dyDescent="0.2">
      <c r="B36" s="496" t="s">
        <v>121</v>
      </c>
      <c r="C36" s="501">
        <v>15.525</v>
      </c>
    </row>
    <row r="37" spans="2:4" x14ac:dyDescent="0.2">
      <c r="B37" s="496" t="s">
        <v>122</v>
      </c>
      <c r="C37" s="501">
        <v>14.438000000000001</v>
      </c>
    </row>
    <row r="38" spans="2:4" x14ac:dyDescent="0.2">
      <c r="B38" s="496" t="s">
        <v>68</v>
      </c>
      <c r="C38" s="501">
        <v>14.321999999999999</v>
      </c>
    </row>
    <row r="39" spans="2:4" x14ac:dyDescent="0.2">
      <c r="B39" s="496" t="s">
        <v>69</v>
      </c>
      <c r="C39" s="501">
        <v>15.507</v>
      </c>
    </row>
    <row r="40" spans="2:4" x14ac:dyDescent="0.2">
      <c r="B40" s="496" t="s">
        <v>70</v>
      </c>
      <c r="C40" s="501">
        <v>15.657049000000001</v>
      </c>
    </row>
    <row r="41" spans="2:4" x14ac:dyDescent="0.2">
      <c r="B41" s="496" t="s">
        <v>71</v>
      </c>
      <c r="C41" s="501">
        <v>16.046137000000002</v>
      </c>
    </row>
    <row r="42" spans="2:4" x14ac:dyDescent="0.2">
      <c r="B42" s="496" t="s">
        <v>72</v>
      </c>
      <c r="C42" s="501">
        <v>16.587366930582245</v>
      </c>
      <c r="D42" s="500">
        <v>20</v>
      </c>
    </row>
    <row r="43" spans="2:4" x14ac:dyDescent="0.2">
      <c r="B43" s="496" t="s">
        <v>73</v>
      </c>
      <c r="C43" s="501">
        <v>17.133931651483529</v>
      </c>
      <c r="D43" s="500">
        <v>20</v>
      </c>
    </row>
    <row r="44" spans="2:4" x14ac:dyDescent="0.2">
      <c r="B44" s="496" t="s">
        <v>74</v>
      </c>
      <c r="C44" s="501">
        <v>17.695657284289496</v>
      </c>
      <c r="D44" s="500">
        <v>20</v>
      </c>
    </row>
    <row r="45" spans="2:4" x14ac:dyDescent="0.2">
      <c r="B45" s="496" t="s">
        <v>390</v>
      </c>
      <c r="C45" s="501">
        <v>18.293169841585485</v>
      </c>
      <c r="D45" s="500">
        <v>20</v>
      </c>
    </row>
  </sheetData>
  <hyperlinks>
    <hyperlink ref="A1" location="Index!A1" display="Return to Index" xr:uid="{134D6E13-95CC-4A2C-8574-EB2E43C6E11C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2A5-D739-453F-A59D-9076FAA336D4}">
  <dimension ref="A1:D45"/>
  <sheetViews>
    <sheetView showGridLines="0" workbookViewId="0"/>
  </sheetViews>
  <sheetFormatPr defaultRowHeight="14.25" x14ac:dyDescent="0.2"/>
  <cols>
    <col min="1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158</v>
      </c>
    </row>
    <row r="25" spans="2:3" ht="15" x14ac:dyDescent="0.25">
      <c r="B25" s="498"/>
      <c r="C25" s="498" t="s">
        <v>391</v>
      </c>
    </row>
    <row r="26" spans="2:3" x14ac:dyDescent="0.2">
      <c r="B26" s="496" t="s">
        <v>111</v>
      </c>
      <c r="C26" s="501">
        <v>13.366844380984986</v>
      </c>
    </row>
    <row r="27" spans="2:3" x14ac:dyDescent="0.2">
      <c r="B27" s="496" t="s">
        <v>112</v>
      </c>
      <c r="C27" s="501">
        <v>12.891218464239756</v>
      </c>
    </row>
    <row r="28" spans="2:3" x14ac:dyDescent="0.2">
      <c r="B28" s="496" t="s">
        <v>113</v>
      </c>
      <c r="C28" s="501">
        <v>12.688446934095266</v>
      </c>
    </row>
    <row r="29" spans="2:3" x14ac:dyDescent="0.2">
      <c r="B29" s="496" t="s">
        <v>114</v>
      </c>
      <c r="C29" s="501">
        <v>12.792946620079789</v>
      </c>
    </row>
    <row r="30" spans="2:3" x14ac:dyDescent="0.2">
      <c r="B30" s="496" t="s">
        <v>115</v>
      </c>
      <c r="C30" s="501">
        <v>12.600776273419013</v>
      </c>
    </row>
    <row r="31" spans="2:3" x14ac:dyDescent="0.2">
      <c r="B31" s="496" t="s">
        <v>116</v>
      </c>
      <c r="C31" s="501">
        <v>12.795262870863606</v>
      </c>
    </row>
    <row r="32" spans="2:3" x14ac:dyDescent="0.2">
      <c r="B32" s="496" t="s">
        <v>117</v>
      </c>
      <c r="C32" s="501">
        <v>12.492448924398253</v>
      </c>
    </row>
    <row r="33" spans="2:4" x14ac:dyDescent="0.2">
      <c r="B33" s="496" t="s">
        <v>118</v>
      </c>
      <c r="C33" s="501">
        <v>12.539083544536888</v>
      </c>
    </row>
    <row r="34" spans="2:4" x14ac:dyDescent="0.2">
      <c r="B34" s="496" t="s">
        <v>119</v>
      </c>
      <c r="C34" s="501">
        <v>13.411271268124286</v>
      </c>
    </row>
    <row r="35" spans="2:4" x14ac:dyDescent="0.2">
      <c r="B35" s="496" t="s">
        <v>120</v>
      </c>
      <c r="C35" s="501">
        <v>14.21857926099098</v>
      </c>
    </row>
    <row r="36" spans="2:4" x14ac:dyDescent="0.2">
      <c r="B36" s="496" t="s">
        <v>121</v>
      </c>
      <c r="C36" s="501">
        <v>17.538904736351572</v>
      </c>
    </row>
    <row r="37" spans="2:4" x14ac:dyDescent="0.2">
      <c r="B37" s="496" t="s">
        <v>122</v>
      </c>
      <c r="C37" s="501">
        <v>16.406762249674149</v>
      </c>
    </row>
    <row r="38" spans="2:4" x14ac:dyDescent="0.2">
      <c r="B38" s="496" t="s">
        <v>68</v>
      </c>
      <c r="C38" s="501">
        <v>15.19817477582639</v>
      </c>
    </row>
    <row r="39" spans="2:4" x14ac:dyDescent="0.2">
      <c r="B39" s="496" t="s">
        <v>69</v>
      </c>
      <c r="C39" s="501">
        <v>15.507</v>
      </c>
    </row>
    <row r="40" spans="2:4" x14ac:dyDescent="0.2">
      <c r="B40" s="496" t="s">
        <v>70</v>
      </c>
      <c r="C40" s="501">
        <v>15.293870642008754</v>
      </c>
    </row>
    <row r="41" spans="2:4" x14ac:dyDescent="0.2">
      <c r="B41" s="496" t="s">
        <v>71</v>
      </c>
      <c r="C41" s="501">
        <v>15.308673399575083</v>
      </c>
    </row>
    <row r="42" spans="2:4" x14ac:dyDescent="0.2">
      <c r="B42" s="496" t="s">
        <v>72</v>
      </c>
      <c r="C42" s="501">
        <v>15.519164841616988</v>
      </c>
      <c r="D42" s="500">
        <v>18</v>
      </c>
    </row>
    <row r="43" spans="2:4" x14ac:dyDescent="0.2">
      <c r="B43" s="496" t="s">
        <v>73</v>
      </c>
      <c r="C43" s="501">
        <v>15.722734838853746</v>
      </c>
      <c r="D43" s="500">
        <v>18</v>
      </c>
    </row>
    <row r="44" spans="2:4" x14ac:dyDescent="0.2">
      <c r="B44" s="496" t="s">
        <v>74</v>
      </c>
      <c r="C44" s="501">
        <v>15.924362836218011</v>
      </c>
      <c r="D44" s="500">
        <v>18</v>
      </c>
    </row>
    <row r="45" spans="2:4" x14ac:dyDescent="0.2">
      <c r="B45" s="496" t="s">
        <v>390</v>
      </c>
      <c r="C45" s="501">
        <v>16.143648397130278</v>
      </c>
      <c r="D45" s="500">
        <v>18</v>
      </c>
    </row>
  </sheetData>
  <hyperlinks>
    <hyperlink ref="A1" location="Index!A1" display="Return to Index" xr:uid="{BBED062B-0F68-486D-BED5-F04C5D8372B2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6FD7-A174-4C50-BA00-82EF6C110910}">
  <dimension ref="A1:F28"/>
  <sheetViews>
    <sheetView showGridLines="0" workbookViewId="0"/>
  </sheetViews>
  <sheetFormatPr defaultRowHeight="14.25" x14ac:dyDescent="0.2"/>
  <cols>
    <col min="1" max="1" width="9.140625" style="3"/>
    <col min="2" max="2" width="32.140625" style="3" bestFit="1" customWidth="1"/>
    <col min="3" max="6" width="8.5703125" style="3" bestFit="1" customWidth="1"/>
    <col min="7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159</v>
      </c>
    </row>
    <row r="25" spans="2:6" ht="15" x14ac:dyDescent="0.25">
      <c r="B25" s="498" t="s">
        <v>391</v>
      </c>
      <c r="C25" s="498" t="s">
        <v>122</v>
      </c>
      <c r="D25" s="498" t="s">
        <v>68</v>
      </c>
      <c r="E25" s="498" t="s">
        <v>69</v>
      </c>
      <c r="F25" s="498" t="s">
        <v>70</v>
      </c>
    </row>
    <row r="26" spans="2:6" x14ac:dyDescent="0.2">
      <c r="B26" s="496" t="s">
        <v>398</v>
      </c>
      <c r="C26" s="501">
        <v>12.4849</v>
      </c>
      <c r="D26" s="501">
        <v>13.386700000000001</v>
      </c>
      <c r="E26" s="501">
        <v>13.6433</v>
      </c>
      <c r="F26" s="501">
        <v>14.548299999999999</v>
      </c>
    </row>
    <row r="27" spans="2:6" x14ac:dyDescent="0.2">
      <c r="B27" s="496" t="s">
        <v>396</v>
      </c>
      <c r="C27" s="501">
        <v>14.119305999999998</v>
      </c>
      <c r="D27" s="501">
        <v>13.724919</v>
      </c>
      <c r="E27" s="501">
        <v>14.80298</v>
      </c>
      <c r="F27" s="501">
        <v>15.625</v>
      </c>
    </row>
    <row r="28" spans="2:6" x14ac:dyDescent="0.2">
      <c r="B28" s="496"/>
      <c r="C28" s="506">
        <v>1.1309106200289949</v>
      </c>
      <c r="D28" s="506">
        <v>1.0252653006342114</v>
      </c>
      <c r="E28" s="506">
        <v>1.0849999633519749</v>
      </c>
      <c r="F28" s="506">
        <v>1.0740086470584191</v>
      </c>
    </row>
  </sheetData>
  <hyperlinks>
    <hyperlink ref="A1" location="Index!A1" display="Return to Index" xr:uid="{B096FA8E-8A3E-4361-98C1-972DB88798D2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F17D-1A7E-4AAE-8CF6-3EB9E776AC18}">
  <dimension ref="A1:F29"/>
  <sheetViews>
    <sheetView showGridLines="0" workbookViewId="0"/>
  </sheetViews>
  <sheetFormatPr defaultRowHeight="14.25" x14ac:dyDescent="0.2"/>
  <cols>
    <col min="1" max="1" width="9.140625" style="3"/>
    <col min="2" max="2" width="32.140625" style="3" bestFit="1" customWidth="1"/>
    <col min="3" max="6" width="8.5703125" style="3" bestFit="1" customWidth="1"/>
    <col min="7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160</v>
      </c>
    </row>
    <row r="25" spans="2:6" ht="15" x14ac:dyDescent="0.25">
      <c r="B25" s="498" t="s">
        <v>391</v>
      </c>
      <c r="C25" s="498" t="s">
        <v>122</v>
      </c>
      <c r="D25" s="498" t="s">
        <v>68</v>
      </c>
      <c r="E25" s="498" t="s">
        <v>69</v>
      </c>
      <c r="F25" s="498" t="s">
        <v>70</v>
      </c>
    </row>
    <row r="26" spans="2:6" x14ac:dyDescent="0.2">
      <c r="B26" s="496" t="s">
        <v>397</v>
      </c>
      <c r="C26" s="501">
        <v>13.946</v>
      </c>
      <c r="D26" s="501">
        <v>12.936</v>
      </c>
      <c r="E26" s="501">
        <v>13.154999999999999</v>
      </c>
      <c r="F26" s="501">
        <v>13.351000000000001</v>
      </c>
    </row>
    <row r="27" spans="2:6" x14ac:dyDescent="0.2">
      <c r="B27" s="496" t="s">
        <v>398</v>
      </c>
      <c r="C27" s="501">
        <v>12.4849</v>
      </c>
      <c r="D27" s="501">
        <v>13.386700000000001</v>
      </c>
      <c r="E27" s="501">
        <v>13.6433</v>
      </c>
      <c r="F27" s="501">
        <v>14.548299999999999</v>
      </c>
    </row>
    <row r="28" spans="2:6" x14ac:dyDescent="0.2">
      <c r="B28" s="496" t="s">
        <v>396</v>
      </c>
      <c r="C28" s="501">
        <v>14.119305999999998</v>
      </c>
      <c r="D28" s="501">
        <v>13.724919</v>
      </c>
      <c r="E28" s="501">
        <v>14.80298</v>
      </c>
      <c r="F28" s="501">
        <v>15.625</v>
      </c>
    </row>
    <row r="29" spans="2:6" x14ac:dyDescent="0.2">
      <c r="B29" s="496"/>
      <c r="C29" s="506">
        <v>1.1309106200289949</v>
      </c>
      <c r="D29" s="506">
        <v>1.0252653006342114</v>
      </c>
      <c r="E29" s="506">
        <v>1.0849999633519749</v>
      </c>
      <c r="F29" s="506">
        <v>1.0740086470584191</v>
      </c>
    </row>
  </sheetData>
  <hyperlinks>
    <hyperlink ref="A1" location="Index!A1" display="Return to Index" xr:uid="{B3F3B3C1-7C4A-4FB4-B6CA-AF5585DECD8A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90D3-8790-4DD4-8191-835627435123}">
  <dimension ref="A1:C45"/>
  <sheetViews>
    <sheetView showGridLines="0" workbookViewId="0"/>
  </sheetViews>
  <sheetFormatPr defaultRowHeight="14.25" x14ac:dyDescent="0.2"/>
  <cols>
    <col min="1" max="1" width="9.140625" style="3"/>
    <col min="2" max="2" width="65.7109375" style="3" customWidth="1"/>
    <col min="3" max="3" width="19.42578125" style="3" customWidth="1"/>
    <col min="4" max="16384" width="9.140625" style="3"/>
  </cols>
  <sheetData>
    <row r="1" spans="1:3" x14ac:dyDescent="0.2">
      <c r="A1" s="2" t="s">
        <v>50</v>
      </c>
    </row>
    <row r="3" spans="1:3" ht="15" x14ac:dyDescent="0.25">
      <c r="B3" s="1" t="s">
        <v>161</v>
      </c>
    </row>
    <row r="4" spans="1:3" x14ac:dyDescent="0.2">
      <c r="B4" s="261" t="s">
        <v>59</v>
      </c>
      <c r="C4" s="447" t="s">
        <v>71</v>
      </c>
    </row>
    <row r="5" spans="1:3" x14ac:dyDescent="0.2">
      <c r="B5" s="301"/>
      <c r="C5" s="110"/>
    </row>
    <row r="6" spans="1:3" ht="13.5" customHeight="1" x14ac:dyDescent="0.2">
      <c r="B6" s="381" t="s">
        <v>188</v>
      </c>
      <c r="C6" s="338">
        <v>16046.1</v>
      </c>
    </row>
    <row r="7" spans="1:3" ht="13.5" customHeight="1" x14ac:dyDescent="0.2">
      <c r="B7" s="448" t="s">
        <v>203</v>
      </c>
      <c r="C7" s="449">
        <v>854.61</v>
      </c>
    </row>
    <row r="8" spans="1:3" ht="13.5" customHeight="1" x14ac:dyDescent="0.2">
      <c r="B8" s="450" t="s">
        <v>314</v>
      </c>
      <c r="C8" s="268">
        <v>122.30800000000001</v>
      </c>
    </row>
    <row r="9" spans="1:3" ht="13.5" customHeight="1" thickBot="1" x14ac:dyDescent="0.25">
      <c r="B9" s="451" t="s">
        <v>205</v>
      </c>
      <c r="C9" s="452">
        <v>732.30200000000002</v>
      </c>
    </row>
    <row r="10" spans="1:3" ht="13.5" customHeight="1" thickBot="1" x14ac:dyDescent="0.25">
      <c r="B10" s="453" t="s">
        <v>315</v>
      </c>
      <c r="C10" s="298">
        <v>16778.402000000002</v>
      </c>
    </row>
    <row r="11" spans="1:3" ht="13.5" customHeight="1" x14ac:dyDescent="0.2">
      <c r="B11" s="454" t="s">
        <v>316</v>
      </c>
      <c r="C11" s="338"/>
    </row>
    <row r="12" spans="1:3" ht="13.5" customHeight="1" x14ac:dyDescent="0.2">
      <c r="B12" s="455" t="s">
        <v>317</v>
      </c>
      <c r="C12" s="456">
        <v>63</v>
      </c>
    </row>
    <row r="13" spans="1:3" ht="13.5" customHeight="1" x14ac:dyDescent="0.2">
      <c r="B13" s="455" t="s">
        <v>318</v>
      </c>
      <c r="C13" s="456">
        <v>26</v>
      </c>
    </row>
    <row r="14" spans="1:3" ht="13.5" customHeight="1" x14ac:dyDescent="0.2">
      <c r="B14" s="455" t="s">
        <v>319</v>
      </c>
      <c r="C14" s="456">
        <v>50</v>
      </c>
    </row>
    <row r="15" spans="1:3" ht="13.5" customHeight="1" x14ac:dyDescent="0.2">
      <c r="B15" s="455" t="s">
        <v>320</v>
      </c>
      <c r="C15" s="456">
        <v>47</v>
      </c>
    </row>
    <row r="16" spans="1:3" ht="13.5" customHeight="1" x14ac:dyDescent="0.2">
      <c r="B16" s="455" t="s">
        <v>321</v>
      </c>
      <c r="C16" s="456">
        <v>37.774000000000001</v>
      </c>
    </row>
    <row r="17" spans="2:3" ht="13.5" customHeight="1" thickBot="1" x14ac:dyDescent="0.25">
      <c r="B17" s="455" t="s">
        <v>322</v>
      </c>
      <c r="C17" s="456">
        <v>8</v>
      </c>
    </row>
    <row r="18" spans="2:3" ht="13.5" customHeight="1" thickBot="1" x14ac:dyDescent="0.25">
      <c r="B18" s="457"/>
      <c r="C18" s="298"/>
    </row>
    <row r="19" spans="2:3" ht="13.5" customHeight="1" thickBot="1" x14ac:dyDescent="0.25">
      <c r="B19" s="458" t="s">
        <v>323</v>
      </c>
      <c r="C19" s="248">
        <v>14407.861000000001</v>
      </c>
    </row>
    <row r="20" spans="2:3" ht="13.5" customHeight="1" thickBot="1" x14ac:dyDescent="0.25">
      <c r="B20" s="457"/>
      <c r="C20" s="298"/>
    </row>
    <row r="21" spans="2:3" ht="23.25" thickBot="1" x14ac:dyDescent="0.25">
      <c r="B21" s="459" t="s">
        <v>324</v>
      </c>
      <c r="C21" s="460">
        <v>2138.7669999999998</v>
      </c>
    </row>
    <row r="22" spans="2:3" ht="13.5" customHeight="1" x14ac:dyDescent="0.2">
      <c r="B22" s="461" t="s">
        <v>325</v>
      </c>
      <c r="C22" s="462"/>
    </row>
    <row r="23" spans="2:3" ht="13.5" customHeight="1" x14ac:dyDescent="0.2">
      <c r="B23" s="454" t="s">
        <v>326</v>
      </c>
      <c r="C23" s="456"/>
    </row>
    <row r="24" spans="2:3" ht="13.5" customHeight="1" x14ac:dyDescent="0.2">
      <c r="B24" s="463" t="s">
        <v>327</v>
      </c>
      <c r="C24" s="456">
        <v>332.48</v>
      </c>
    </row>
    <row r="25" spans="2:3" ht="13.5" customHeight="1" x14ac:dyDescent="0.2">
      <c r="B25" s="455" t="s">
        <v>328</v>
      </c>
      <c r="C25" s="456">
        <v>150</v>
      </c>
    </row>
    <row r="26" spans="2:3" ht="13.5" customHeight="1" x14ac:dyDescent="0.2">
      <c r="B26" s="455" t="s">
        <v>329</v>
      </c>
      <c r="C26" s="456">
        <v>122.306</v>
      </c>
    </row>
    <row r="27" spans="2:3" ht="13.5" customHeight="1" x14ac:dyDescent="0.2">
      <c r="B27" s="463" t="s">
        <v>330</v>
      </c>
      <c r="C27" s="456">
        <v>75</v>
      </c>
    </row>
    <row r="28" spans="2:3" ht="13.5" customHeight="1" x14ac:dyDescent="0.2">
      <c r="B28" s="455" t="s">
        <v>331</v>
      </c>
      <c r="C28" s="456">
        <v>47.255000000000003</v>
      </c>
    </row>
    <row r="29" spans="2:3" ht="13.5" customHeight="1" x14ac:dyDescent="0.2">
      <c r="B29" s="455" t="s">
        <v>332</v>
      </c>
      <c r="C29" s="456">
        <v>44.1</v>
      </c>
    </row>
    <row r="30" spans="2:3" ht="13.5" customHeight="1" x14ac:dyDescent="0.2">
      <c r="B30" s="455" t="s">
        <v>333</v>
      </c>
      <c r="C30" s="456">
        <v>25.37</v>
      </c>
    </row>
    <row r="31" spans="2:3" ht="13.5" customHeight="1" x14ac:dyDescent="0.2">
      <c r="B31" s="463" t="s">
        <v>334</v>
      </c>
      <c r="C31" s="456">
        <v>17.809999999999999</v>
      </c>
    </row>
    <row r="32" spans="2:3" ht="13.5" customHeight="1" x14ac:dyDescent="0.2">
      <c r="B32" s="463" t="s">
        <v>335</v>
      </c>
      <c r="C32" s="456">
        <v>16.885000000000002</v>
      </c>
    </row>
    <row r="33" spans="2:3" ht="13.5" customHeight="1" x14ac:dyDescent="0.2">
      <c r="B33" s="455" t="s">
        <v>336</v>
      </c>
      <c r="C33" s="456">
        <v>15.827999999999999</v>
      </c>
    </row>
    <row r="34" spans="2:3" ht="15" customHeight="1" x14ac:dyDescent="0.2">
      <c r="B34" s="463" t="s">
        <v>337</v>
      </c>
      <c r="C34" s="456">
        <v>8</v>
      </c>
    </row>
    <row r="35" spans="2:3" ht="15" customHeight="1" x14ac:dyDescent="0.2">
      <c r="B35" s="463" t="s">
        <v>338</v>
      </c>
      <c r="C35" s="456">
        <v>7</v>
      </c>
    </row>
    <row r="36" spans="2:3" ht="15" customHeight="1" x14ac:dyDescent="0.2">
      <c r="B36" s="463" t="s">
        <v>339</v>
      </c>
      <c r="C36" s="456">
        <v>4.218</v>
      </c>
    </row>
    <row r="37" spans="2:3" ht="15" customHeight="1" x14ac:dyDescent="0.2">
      <c r="B37" s="463" t="s">
        <v>340</v>
      </c>
      <c r="C37" s="456">
        <v>2.8559999999999999</v>
      </c>
    </row>
    <row r="38" spans="2:3" ht="15" customHeight="1" x14ac:dyDescent="0.2">
      <c r="B38" s="463" t="s">
        <v>341</v>
      </c>
      <c r="C38" s="456">
        <v>2</v>
      </c>
    </row>
    <row r="39" spans="2:3" ht="15" customHeight="1" x14ac:dyDescent="0.2">
      <c r="B39" s="463" t="s">
        <v>342</v>
      </c>
      <c r="C39" s="456">
        <v>1.921</v>
      </c>
    </row>
    <row r="40" spans="2:3" ht="13.5" customHeight="1" x14ac:dyDescent="0.2">
      <c r="B40" s="463" t="s">
        <v>343</v>
      </c>
      <c r="C40" s="456">
        <v>1.236</v>
      </c>
    </row>
    <row r="41" spans="2:3" ht="15" customHeight="1" thickBot="1" x14ac:dyDescent="0.25">
      <c r="B41" s="464" t="s">
        <v>344</v>
      </c>
      <c r="C41" s="456">
        <v>1.077</v>
      </c>
    </row>
    <row r="42" spans="2:3" ht="18" customHeight="1" thickBot="1" x14ac:dyDescent="0.25">
      <c r="B42" s="453" t="s">
        <v>345</v>
      </c>
      <c r="C42" s="298">
        <v>875.34199999999998</v>
      </c>
    </row>
    <row r="43" spans="2:3" ht="15" thickBot="1" x14ac:dyDescent="0.25">
      <c r="B43" s="381" t="s">
        <v>346</v>
      </c>
      <c r="C43" s="338">
        <v>6.3220000000000001</v>
      </c>
    </row>
    <row r="44" spans="2:3" ht="15" thickBot="1" x14ac:dyDescent="0.25">
      <c r="B44" s="465" t="s">
        <v>347</v>
      </c>
      <c r="C44" s="466">
        <v>1257.1029999999998</v>
      </c>
    </row>
    <row r="45" spans="2:3" x14ac:dyDescent="0.2">
      <c r="B45" s="467" t="s">
        <v>185</v>
      </c>
    </row>
  </sheetData>
  <hyperlinks>
    <hyperlink ref="A1" location="Index!A1" display="Return to Index" xr:uid="{906CF4B6-DCEB-43FA-B0F3-AF69D8721B0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530D-16A0-4532-BB93-70C01B5D2EA7}">
  <dimension ref="A1:C22"/>
  <sheetViews>
    <sheetView showGridLines="0" workbookViewId="0"/>
  </sheetViews>
  <sheetFormatPr defaultRowHeight="14.25" x14ac:dyDescent="0.2"/>
  <cols>
    <col min="1" max="1" width="9.140625" style="3"/>
    <col min="2" max="2" width="38.28515625" style="3" customWidth="1"/>
    <col min="3" max="3" width="46.85546875" style="3" customWidth="1"/>
    <col min="4" max="16384" width="9.140625" style="3"/>
  </cols>
  <sheetData>
    <row r="1" spans="1:3" x14ac:dyDescent="0.2">
      <c r="A1" s="2" t="s">
        <v>50</v>
      </c>
    </row>
    <row r="3" spans="1:3" ht="15" x14ac:dyDescent="0.25">
      <c r="B3" s="1" t="s">
        <v>162</v>
      </c>
    </row>
    <row r="4" spans="1:3" ht="15" customHeight="1" x14ac:dyDescent="0.2">
      <c r="B4" s="96" t="s">
        <v>348</v>
      </c>
      <c r="C4" s="96" t="s">
        <v>349</v>
      </c>
    </row>
    <row r="5" spans="1:3" ht="13.5" customHeight="1" x14ac:dyDescent="0.2">
      <c r="B5" s="468" t="s">
        <v>350</v>
      </c>
      <c r="C5" s="469" t="s">
        <v>351</v>
      </c>
    </row>
    <row r="6" spans="1:3" ht="13.5" customHeight="1" x14ac:dyDescent="0.2">
      <c r="B6" s="470" t="s">
        <v>79</v>
      </c>
      <c r="C6" s="471" t="s">
        <v>352</v>
      </c>
    </row>
    <row r="7" spans="1:3" ht="13.5" customHeight="1" x14ac:dyDescent="0.2">
      <c r="B7" s="468"/>
      <c r="C7" s="472" t="s">
        <v>353</v>
      </c>
    </row>
    <row r="8" spans="1:3" ht="13.5" customHeight="1" x14ac:dyDescent="0.2">
      <c r="B8" s="468"/>
      <c r="C8" s="472" t="s">
        <v>354</v>
      </c>
    </row>
    <row r="9" spans="1:3" ht="13.5" customHeight="1" x14ac:dyDescent="0.2">
      <c r="B9" s="468"/>
      <c r="C9" s="473" t="s">
        <v>355</v>
      </c>
    </row>
    <row r="10" spans="1:3" ht="13.5" customHeight="1" x14ac:dyDescent="0.2">
      <c r="B10" s="474" t="s">
        <v>77</v>
      </c>
      <c r="C10" s="475" t="s">
        <v>356</v>
      </c>
    </row>
    <row r="11" spans="1:3" ht="13.5" customHeight="1" x14ac:dyDescent="0.2">
      <c r="B11" s="468"/>
      <c r="C11" s="472" t="s">
        <v>357</v>
      </c>
    </row>
    <row r="12" spans="1:3" ht="13.5" customHeight="1" x14ac:dyDescent="0.2">
      <c r="B12" s="468"/>
      <c r="C12" s="476" t="s">
        <v>358</v>
      </c>
    </row>
    <row r="13" spans="1:3" ht="13.5" customHeight="1" x14ac:dyDescent="0.2">
      <c r="B13" s="477" t="s">
        <v>80</v>
      </c>
      <c r="C13" s="478" t="s">
        <v>359</v>
      </c>
    </row>
    <row r="14" spans="1:3" ht="13.5" customHeight="1" x14ac:dyDescent="0.2">
      <c r="B14" s="479" t="s">
        <v>84</v>
      </c>
      <c r="C14" s="480" t="s">
        <v>360</v>
      </c>
    </row>
    <row r="15" spans="1:3" ht="13.5" customHeight="1" x14ac:dyDescent="0.2">
      <c r="B15" s="481" t="s">
        <v>75</v>
      </c>
      <c r="C15" s="482" t="s">
        <v>361</v>
      </c>
    </row>
    <row r="16" spans="1:3" ht="13.5" customHeight="1" x14ac:dyDescent="0.2">
      <c r="B16" s="483" t="s">
        <v>81</v>
      </c>
      <c r="C16" s="484" t="s">
        <v>362</v>
      </c>
    </row>
    <row r="17" spans="2:3" ht="13.5" customHeight="1" x14ac:dyDescent="0.2">
      <c r="B17" s="485" t="s">
        <v>82</v>
      </c>
      <c r="C17" s="486" t="s">
        <v>363</v>
      </c>
    </row>
    <row r="18" spans="2:3" ht="13.5" customHeight="1" x14ac:dyDescent="0.2">
      <c r="B18" s="468"/>
      <c r="C18" s="487" t="s">
        <v>364</v>
      </c>
    </row>
    <row r="19" spans="2:3" ht="13.5" customHeight="1" x14ac:dyDescent="0.2">
      <c r="B19" s="488" t="s">
        <v>85</v>
      </c>
      <c r="C19" s="489" t="s">
        <v>365</v>
      </c>
    </row>
    <row r="20" spans="2:3" ht="13.5" customHeight="1" x14ac:dyDescent="0.2">
      <c r="B20" s="468" t="s">
        <v>83</v>
      </c>
      <c r="C20" s="472" t="s">
        <v>366</v>
      </c>
    </row>
    <row r="21" spans="2:3" ht="13.5" customHeight="1" thickBot="1" x14ac:dyDescent="0.25">
      <c r="B21" s="490"/>
      <c r="C21" s="491" t="s">
        <v>367</v>
      </c>
    </row>
    <row r="22" spans="2:3" ht="18" customHeight="1" x14ac:dyDescent="0.2">
      <c r="B22" s="520" t="s">
        <v>368</v>
      </c>
      <c r="C22" s="522"/>
    </row>
  </sheetData>
  <mergeCells count="1">
    <mergeCell ref="B22:C22"/>
  </mergeCells>
  <hyperlinks>
    <hyperlink ref="A1" location="Index!A1" display="Return to Index" xr:uid="{8F33115A-6107-4483-B20A-70FEED177FE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979E-A4F1-46A4-82AF-8B116035A617}">
  <dimension ref="A1:C36"/>
  <sheetViews>
    <sheetView showGridLines="0" workbookViewId="0"/>
  </sheetViews>
  <sheetFormatPr defaultRowHeight="14.25" x14ac:dyDescent="0.2"/>
  <cols>
    <col min="1" max="1" width="9.140625" style="3"/>
    <col min="2" max="2" width="20.5703125" style="3" bestFit="1" customWidth="1"/>
    <col min="3" max="3" width="13.7109375" style="3" bestFit="1" customWidth="1"/>
    <col min="4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131</v>
      </c>
    </row>
    <row r="25" spans="2:3" ht="15" x14ac:dyDescent="0.25">
      <c r="B25" s="498"/>
      <c r="C25" s="498" t="s">
        <v>389</v>
      </c>
    </row>
    <row r="26" spans="2:3" x14ac:dyDescent="0.2">
      <c r="B26" s="496" t="s">
        <v>77</v>
      </c>
      <c r="C26" s="497">
        <v>0.87251763682133199</v>
      </c>
    </row>
    <row r="27" spans="2:3" x14ac:dyDescent="0.2">
      <c r="B27" s="496" t="s">
        <v>79</v>
      </c>
      <c r="C27" s="497">
        <v>1.1060107807573651</v>
      </c>
    </row>
    <row r="28" spans="2:3" x14ac:dyDescent="0.2">
      <c r="B28" s="496" t="s">
        <v>80</v>
      </c>
      <c r="C28" s="497">
        <v>2.1879141960520663</v>
      </c>
    </row>
    <row r="29" spans="2:3" x14ac:dyDescent="0.2">
      <c r="B29" s="496" t="s">
        <v>75</v>
      </c>
      <c r="C29" s="497">
        <v>2.845931133976781</v>
      </c>
    </row>
    <row r="30" spans="2:3" ht="15" x14ac:dyDescent="0.25">
      <c r="B30" s="498" t="s">
        <v>207</v>
      </c>
      <c r="C30" s="499">
        <v>3.0134362002012498</v>
      </c>
    </row>
    <row r="31" spans="2:3" x14ac:dyDescent="0.2">
      <c r="B31" s="496" t="s">
        <v>76</v>
      </c>
      <c r="C31" s="497">
        <v>4.2706428470952318</v>
      </c>
    </row>
    <row r="32" spans="2:3" x14ac:dyDescent="0.2">
      <c r="B32" s="496" t="s">
        <v>82</v>
      </c>
      <c r="C32" s="497">
        <v>4.5709649272896051</v>
      </c>
    </row>
    <row r="33" spans="2:3" x14ac:dyDescent="0.2">
      <c r="B33" s="496" t="s">
        <v>81</v>
      </c>
      <c r="C33" s="497">
        <v>6.2097362572854209</v>
      </c>
    </row>
    <row r="34" spans="2:3" x14ac:dyDescent="0.2">
      <c r="B34" s="496" t="s">
        <v>85</v>
      </c>
      <c r="C34" s="497">
        <v>10.298018003893441</v>
      </c>
    </row>
    <row r="35" spans="2:3" x14ac:dyDescent="0.2">
      <c r="B35" s="496" t="s">
        <v>84</v>
      </c>
      <c r="C35" s="497">
        <v>10.965666736591846</v>
      </c>
    </row>
    <row r="36" spans="2:3" x14ac:dyDescent="0.2">
      <c r="B36" s="496" t="s">
        <v>83</v>
      </c>
      <c r="C36" s="497">
        <v>12.035455026409139</v>
      </c>
    </row>
  </sheetData>
  <hyperlinks>
    <hyperlink ref="A1" location="Index!A1" display="Return to Index" xr:uid="{1E3E90B3-0CEE-4799-B89C-310A03954EE3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2E32-39EE-478D-9805-44036DF99522}">
  <dimension ref="A1:D36"/>
  <sheetViews>
    <sheetView showGridLines="0" tabSelected="1" workbookViewId="0">
      <selection activeCell="I28" sqref="I28"/>
    </sheetView>
  </sheetViews>
  <sheetFormatPr defaultRowHeight="14.25" x14ac:dyDescent="0.2"/>
  <cols>
    <col min="1" max="1" width="9.140625" style="3"/>
    <col min="2" max="2" width="20.5703125" style="3" bestFit="1" customWidth="1"/>
    <col min="3" max="3" width="27.28515625" style="3" bestFit="1" customWidth="1"/>
    <col min="4" max="4" width="16.7109375" style="3" bestFit="1" customWidth="1"/>
    <col min="5" max="6" width="9.140625" style="3" customWidth="1"/>
    <col min="7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129</v>
      </c>
    </row>
    <row r="25" spans="2:4" ht="30" x14ac:dyDescent="0.25">
      <c r="B25" s="20"/>
      <c r="C25" s="502" t="s">
        <v>89</v>
      </c>
      <c r="D25" s="503" t="s">
        <v>399</v>
      </c>
    </row>
    <row r="26" spans="2:4" x14ac:dyDescent="0.2">
      <c r="B26" s="13" t="s">
        <v>77</v>
      </c>
      <c r="C26" s="15">
        <v>-15.726524482812387</v>
      </c>
      <c r="D26" s="12">
        <v>205.393</v>
      </c>
    </row>
    <row r="27" spans="2:4" x14ac:dyDescent="0.2">
      <c r="B27" s="13" t="s">
        <v>75</v>
      </c>
      <c r="C27" s="15">
        <v>-2.0327057137272844</v>
      </c>
      <c r="D27" s="12">
        <v>390.96199999999999</v>
      </c>
    </row>
    <row r="28" spans="2:4" x14ac:dyDescent="0.2">
      <c r="B28" s="13" t="s">
        <v>85</v>
      </c>
      <c r="C28" s="15">
        <v>5.9402194475974284</v>
      </c>
      <c r="D28" s="12">
        <v>14</v>
      </c>
    </row>
    <row r="29" spans="2:4" x14ac:dyDescent="0.2">
      <c r="B29" s="13" t="s">
        <v>81</v>
      </c>
      <c r="C29" s="15">
        <v>8.6570272965341228</v>
      </c>
      <c r="D29" s="12">
        <v>932.73800000000006</v>
      </c>
    </row>
    <row r="30" spans="2:4" ht="15" x14ac:dyDescent="0.25">
      <c r="B30" s="20" t="s">
        <v>78</v>
      </c>
      <c r="C30" s="16">
        <v>9.1451054355876309</v>
      </c>
      <c r="D30" s="21">
        <v>2453.6419999999998</v>
      </c>
    </row>
    <row r="31" spans="2:4" x14ac:dyDescent="0.2">
      <c r="B31" s="13" t="s">
        <v>80</v>
      </c>
      <c r="C31" s="15">
        <v>13.073720100027911</v>
      </c>
      <c r="D31" s="12">
        <v>380.726</v>
      </c>
    </row>
    <row r="32" spans="2:4" x14ac:dyDescent="0.2">
      <c r="B32" s="13" t="s">
        <v>82</v>
      </c>
      <c r="C32" s="15">
        <v>13.105538778233974</v>
      </c>
      <c r="D32" s="12">
        <v>100</v>
      </c>
    </row>
    <row r="33" spans="2:4" x14ac:dyDescent="0.2">
      <c r="B33" s="13" t="s">
        <v>76</v>
      </c>
      <c r="C33" s="15">
        <v>17.680248931602886</v>
      </c>
      <c r="D33" s="12">
        <v>119.509</v>
      </c>
    </row>
    <row r="34" spans="2:4" x14ac:dyDescent="0.2">
      <c r="B34" s="13" t="s">
        <v>79</v>
      </c>
      <c r="C34" s="15">
        <v>36.675238683419217</v>
      </c>
      <c r="D34" s="12">
        <v>269.99099999999999</v>
      </c>
    </row>
    <row r="35" spans="2:4" x14ac:dyDescent="0.2">
      <c r="B35" s="13" t="s">
        <v>83</v>
      </c>
      <c r="C35" s="15">
        <v>143.11041990668738</v>
      </c>
      <c r="D35" s="12">
        <v>7.8159999999999989</v>
      </c>
    </row>
    <row r="36" spans="2:4" x14ac:dyDescent="0.2">
      <c r="B36" s="13" t="s">
        <v>84</v>
      </c>
      <c r="C36" s="15">
        <v>425.15347334410325</v>
      </c>
      <c r="D36" s="12">
        <v>32.506999999999998</v>
      </c>
    </row>
  </sheetData>
  <hyperlinks>
    <hyperlink ref="A1" location="Index!A1" display="Return to Index" xr:uid="{24227B0F-714F-490D-9D7D-DE5E4AFCC33C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784D-D26E-42E6-A1F7-F0FD12C8E81B}">
  <dimension ref="A1:J40"/>
  <sheetViews>
    <sheetView showGridLines="0" workbookViewId="0"/>
  </sheetViews>
  <sheetFormatPr defaultRowHeight="14.25" x14ac:dyDescent="0.2"/>
  <cols>
    <col min="1" max="1" width="9.140625" style="3"/>
    <col min="2" max="2" width="38.28515625" style="3" bestFit="1" customWidth="1"/>
    <col min="3" max="9" width="8.5703125" style="3" bestFit="1" customWidth="1"/>
    <col min="10" max="16384" width="9.140625" style="3"/>
  </cols>
  <sheetData>
    <row r="1" spans="1:10" ht="15" x14ac:dyDescent="0.25">
      <c r="A1" s="2" t="s">
        <v>50</v>
      </c>
      <c r="C1"/>
      <c r="D1"/>
      <c r="E1"/>
      <c r="F1"/>
      <c r="G1"/>
      <c r="H1"/>
      <c r="I1"/>
      <c r="J1"/>
    </row>
    <row r="3" spans="1:10" ht="15" x14ac:dyDescent="0.25">
      <c r="B3" s="1" t="s">
        <v>132</v>
      </c>
    </row>
    <row r="25" spans="2:9" ht="15" x14ac:dyDescent="0.25">
      <c r="B25" s="504" t="s">
        <v>59</v>
      </c>
      <c r="C25" s="505" t="s">
        <v>68</v>
      </c>
      <c r="D25" s="505" t="s">
        <v>69</v>
      </c>
      <c r="E25" s="505" t="s">
        <v>70</v>
      </c>
      <c r="F25" s="505" t="s">
        <v>71</v>
      </c>
      <c r="G25" s="505" t="s">
        <v>72</v>
      </c>
      <c r="H25" s="505" t="s">
        <v>73</v>
      </c>
      <c r="I25" s="505" t="s">
        <v>74</v>
      </c>
    </row>
    <row r="26" spans="2:9" x14ac:dyDescent="0.2">
      <c r="B26" s="13" t="s">
        <v>60</v>
      </c>
      <c r="C26" s="12">
        <v>0</v>
      </c>
      <c r="D26" s="12">
        <v>0</v>
      </c>
      <c r="E26" s="12">
        <v>520</v>
      </c>
      <c r="F26" s="12">
        <v>520</v>
      </c>
      <c r="G26" s="12">
        <v>0</v>
      </c>
      <c r="H26" s="12">
        <v>0</v>
      </c>
      <c r="I26" s="12">
        <v>0</v>
      </c>
    </row>
    <row r="27" spans="2:9" x14ac:dyDescent="0.2">
      <c r="B27" s="13" t="s">
        <v>61</v>
      </c>
      <c r="C27" s="12">
        <v>0</v>
      </c>
      <c r="D27" s="12">
        <v>0</v>
      </c>
      <c r="E27" s="12">
        <v>34</v>
      </c>
      <c r="F27" s="12">
        <v>0</v>
      </c>
      <c r="G27" s="12">
        <v>0</v>
      </c>
      <c r="H27" s="12">
        <v>0</v>
      </c>
      <c r="I27" s="12">
        <v>0</v>
      </c>
    </row>
    <row r="28" spans="2:9" x14ac:dyDescent="0.2">
      <c r="B28" s="13" t="s">
        <v>62</v>
      </c>
      <c r="C28" s="12">
        <v>0</v>
      </c>
      <c r="D28" s="12">
        <v>0</v>
      </c>
      <c r="E28" s="12">
        <v>94.6</v>
      </c>
      <c r="F28" s="12">
        <v>94.6</v>
      </c>
      <c r="G28" s="12">
        <v>94.6</v>
      </c>
      <c r="H28" s="12">
        <v>94.6</v>
      </c>
      <c r="I28" s="12">
        <v>94.6</v>
      </c>
    </row>
    <row r="29" spans="2:9" x14ac:dyDescent="0.2">
      <c r="B29" s="13" t="s">
        <v>63</v>
      </c>
      <c r="C29" s="12">
        <v>0</v>
      </c>
      <c r="D29" s="12">
        <v>0</v>
      </c>
      <c r="E29" s="12">
        <v>47</v>
      </c>
      <c r="F29" s="12">
        <v>47</v>
      </c>
      <c r="G29" s="12">
        <v>47</v>
      </c>
      <c r="H29" s="12">
        <v>47</v>
      </c>
      <c r="I29" s="12">
        <v>47</v>
      </c>
    </row>
    <row r="30" spans="2:9" ht="16.5" x14ac:dyDescent="0.2">
      <c r="B30" s="18" t="s">
        <v>163</v>
      </c>
      <c r="C30" s="12">
        <v>297</v>
      </c>
      <c r="D30" s="12">
        <v>262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2:9" x14ac:dyDescent="0.2">
      <c r="B31" s="13" t="s">
        <v>64</v>
      </c>
      <c r="C31" s="12">
        <v>0</v>
      </c>
      <c r="D31" s="12">
        <v>584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2:9" ht="15" x14ac:dyDescent="0.25">
      <c r="B32" s="20" t="s">
        <v>65</v>
      </c>
      <c r="C32" s="21">
        <v>297</v>
      </c>
      <c r="D32" s="21">
        <v>846</v>
      </c>
      <c r="E32" s="21">
        <v>695.6</v>
      </c>
      <c r="F32" s="21">
        <v>661.6</v>
      </c>
      <c r="G32" s="21">
        <v>141.6</v>
      </c>
      <c r="H32" s="21">
        <v>141.6</v>
      </c>
      <c r="I32" s="21">
        <v>141.6</v>
      </c>
    </row>
    <row r="33" spans="2:9" ht="16.5" x14ac:dyDescent="0.2">
      <c r="B33" s="13" t="s">
        <v>164</v>
      </c>
      <c r="C33" s="12">
        <v>0</v>
      </c>
      <c r="D33" s="12">
        <v>0</v>
      </c>
      <c r="E33" s="12">
        <v>20</v>
      </c>
      <c r="F33" s="12">
        <v>22.965979999999998</v>
      </c>
      <c r="G33" s="12">
        <v>26.853439999999999</v>
      </c>
      <c r="H33" s="12">
        <v>31.10219</v>
      </c>
      <c r="I33" s="12">
        <v>35.568809999999999</v>
      </c>
    </row>
    <row r="34" spans="2:9" ht="16.5" x14ac:dyDescent="0.2">
      <c r="B34" s="13" t="s">
        <v>165</v>
      </c>
      <c r="C34" s="12">
        <v>0</v>
      </c>
      <c r="D34" s="12">
        <v>0</v>
      </c>
      <c r="E34" s="12">
        <v>46</v>
      </c>
      <c r="F34" s="12">
        <v>96.8</v>
      </c>
      <c r="G34" s="12">
        <v>156.6</v>
      </c>
      <c r="H34" s="12">
        <v>223.4</v>
      </c>
      <c r="I34" s="12">
        <v>293.60000000000002</v>
      </c>
    </row>
    <row r="35" spans="2:9" ht="15" x14ac:dyDescent="0.25">
      <c r="B35" s="20" t="s">
        <v>66</v>
      </c>
      <c r="C35" s="21">
        <v>297</v>
      </c>
      <c r="D35" s="21">
        <v>846</v>
      </c>
      <c r="E35" s="21">
        <v>761.6</v>
      </c>
      <c r="F35" s="21">
        <v>781.36597999999992</v>
      </c>
      <c r="G35" s="21">
        <v>325.05344000000002</v>
      </c>
      <c r="H35" s="21">
        <v>396.10219000000001</v>
      </c>
      <c r="I35" s="21">
        <v>470.76881000000003</v>
      </c>
    </row>
    <row r="36" spans="2:9" x14ac:dyDescent="0.2">
      <c r="C36" s="19"/>
      <c r="D36" s="19"/>
      <c r="E36" s="19"/>
      <c r="F36" s="19"/>
      <c r="G36" s="19"/>
      <c r="H36" s="19"/>
      <c r="I36" s="19"/>
    </row>
    <row r="37" spans="2:9" ht="16.5" x14ac:dyDescent="0.2">
      <c r="B37" s="3" t="s">
        <v>392</v>
      </c>
    </row>
    <row r="38" spans="2:9" ht="16.5" x14ac:dyDescent="0.2">
      <c r="B38" s="3" t="s">
        <v>393</v>
      </c>
    </row>
    <row r="39" spans="2:9" ht="16.5" x14ac:dyDescent="0.2">
      <c r="B39" s="3" t="s">
        <v>394</v>
      </c>
    </row>
    <row r="40" spans="2:9" x14ac:dyDescent="0.2">
      <c r="B40" s="3" t="s">
        <v>67</v>
      </c>
    </row>
  </sheetData>
  <hyperlinks>
    <hyperlink ref="A1" location="Index!A1" display="Return to Index" xr:uid="{2970EB05-0534-4F5C-96E2-142851BA3F55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5861-072C-44B2-A2EE-97308F84C8E1}">
  <dimension ref="A1:J27"/>
  <sheetViews>
    <sheetView showGridLines="0" workbookViewId="0"/>
  </sheetViews>
  <sheetFormatPr defaultRowHeight="14.25" x14ac:dyDescent="0.2"/>
  <cols>
    <col min="1" max="1" width="9.140625" style="3"/>
    <col min="2" max="2" width="20.85546875" style="3" bestFit="1" customWidth="1"/>
    <col min="3" max="5" width="11.28515625" style="3" bestFit="1" customWidth="1"/>
    <col min="6" max="6" width="12.140625" style="3" bestFit="1" customWidth="1"/>
    <col min="7" max="7" width="11.28515625" style="3" bestFit="1" customWidth="1"/>
    <col min="8" max="8" width="11.5703125" style="3" bestFit="1" customWidth="1"/>
    <col min="9" max="9" width="11.42578125" style="3" bestFit="1" customWidth="1"/>
    <col min="10" max="10" width="11.28515625" style="3" bestFit="1" customWidth="1"/>
    <col min="11" max="16384" width="9.140625" style="3"/>
  </cols>
  <sheetData>
    <row r="1" spans="1:2" x14ac:dyDescent="0.2">
      <c r="A1" s="2" t="s">
        <v>50</v>
      </c>
    </row>
    <row r="3" spans="1:2" ht="15" x14ac:dyDescent="0.25">
      <c r="B3" s="1" t="s">
        <v>133</v>
      </c>
    </row>
    <row r="25" spans="2:10" ht="15" x14ac:dyDescent="0.25">
      <c r="B25" s="507" t="s">
        <v>400</v>
      </c>
      <c r="C25" s="26" t="s">
        <v>90</v>
      </c>
      <c r="D25" s="26" t="s">
        <v>91</v>
      </c>
      <c r="E25" s="26" t="s">
        <v>92</v>
      </c>
      <c r="F25" s="26" t="s">
        <v>93</v>
      </c>
      <c r="G25" s="26" t="s">
        <v>94</v>
      </c>
      <c r="H25" s="26" t="s">
        <v>95</v>
      </c>
      <c r="I25" s="26" t="s">
        <v>96</v>
      </c>
      <c r="J25" s="26" t="s">
        <v>97</v>
      </c>
    </row>
    <row r="26" spans="2:10" x14ac:dyDescent="0.2">
      <c r="B26" s="27" t="s">
        <v>98</v>
      </c>
      <c r="C26" s="28">
        <v>15585372</v>
      </c>
      <c r="D26" s="28">
        <v>15611255</v>
      </c>
      <c r="E26" s="28">
        <v>15607182</v>
      </c>
      <c r="F26" s="28">
        <v>15605781</v>
      </c>
      <c r="G26" s="28">
        <v>15599267</v>
      </c>
      <c r="H26" s="28">
        <v>16223830</v>
      </c>
      <c r="I26" s="28">
        <v>16268511</v>
      </c>
      <c r="J26" s="28">
        <v>16300805</v>
      </c>
    </row>
    <row r="27" spans="2:10" x14ac:dyDescent="0.2">
      <c r="B27" s="27" t="s">
        <v>99</v>
      </c>
      <c r="C27" s="28">
        <v>896300</v>
      </c>
      <c r="D27" s="28">
        <v>768999.99999999988</v>
      </c>
      <c r="E27" s="28">
        <v>833199.99999999988</v>
      </c>
      <c r="F27" s="28">
        <v>812218.00000000012</v>
      </c>
      <c r="G27" s="28">
        <v>831300</v>
      </c>
      <c r="H27" s="28">
        <v>148646.00000000003</v>
      </c>
      <c r="I27" s="28">
        <v>79300.000000000015</v>
      </c>
      <c r="J27" s="28">
        <v>25153</v>
      </c>
    </row>
  </sheetData>
  <hyperlinks>
    <hyperlink ref="A1" location="Index!A1" display="Return to Index" xr:uid="{A48760D8-7CAF-40E1-A3A0-88BBF606389A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AC7D-B913-4140-AB47-7341772E377F}">
  <dimension ref="A1:D28"/>
  <sheetViews>
    <sheetView showGridLines="0" workbookViewId="0"/>
  </sheetViews>
  <sheetFormatPr defaultRowHeight="14.25" x14ac:dyDescent="0.2"/>
  <cols>
    <col min="1" max="1" width="9.140625" style="3"/>
    <col min="2" max="2" width="56.5703125" style="3" customWidth="1"/>
    <col min="3" max="4" width="14.28515625" style="3" customWidth="1"/>
    <col min="5" max="16384" width="9.140625" style="3"/>
  </cols>
  <sheetData>
    <row r="1" spans="1:4" x14ac:dyDescent="0.2">
      <c r="A1" s="2" t="s">
        <v>50</v>
      </c>
    </row>
    <row r="3" spans="1:4" ht="15.75" thickBot="1" x14ac:dyDescent="0.3">
      <c r="B3" s="1" t="s">
        <v>135</v>
      </c>
    </row>
    <row r="4" spans="1:4" x14ac:dyDescent="0.2">
      <c r="B4" s="40" t="s">
        <v>59</v>
      </c>
      <c r="C4" s="514" t="s">
        <v>70</v>
      </c>
      <c r="D4" s="514"/>
    </row>
    <row r="5" spans="1:4" ht="15" customHeight="1" thickBot="1" x14ac:dyDescent="0.25">
      <c r="B5" s="41"/>
      <c r="C5" s="42" t="s">
        <v>186</v>
      </c>
      <c r="D5" s="43" t="s">
        <v>187</v>
      </c>
    </row>
    <row r="6" spans="1:4" ht="13.5" customHeight="1" x14ac:dyDescent="0.2">
      <c r="B6" s="44" t="s">
        <v>188</v>
      </c>
      <c r="C6" s="45"/>
    </row>
    <row r="7" spans="1:4" ht="13.5" customHeight="1" x14ac:dyDescent="0.2">
      <c r="B7" s="46" t="s">
        <v>189</v>
      </c>
      <c r="C7" s="47">
        <v>13350.906999999999</v>
      </c>
      <c r="D7" s="48">
        <v>15171.433506476682</v>
      </c>
    </row>
    <row r="8" spans="1:4" ht="13.5" customHeight="1" x14ac:dyDescent="0.2">
      <c r="B8" s="49" t="s">
        <v>190</v>
      </c>
      <c r="C8" s="50">
        <v>13314</v>
      </c>
      <c r="D8" s="51">
        <v>14128.508515944182</v>
      </c>
    </row>
    <row r="9" spans="1:4" ht="13.5" customHeight="1" x14ac:dyDescent="0.2">
      <c r="B9" s="52" t="s">
        <v>191</v>
      </c>
      <c r="C9" s="53">
        <v>283.36799999999999</v>
      </c>
      <c r="D9" s="48">
        <v>300.7035602483154</v>
      </c>
    </row>
    <row r="10" spans="1:4" ht="13.5" customHeight="1" x14ac:dyDescent="0.2">
      <c r="B10" s="54" t="s">
        <v>192</v>
      </c>
      <c r="C10" s="55">
        <v>97.165999999999997</v>
      </c>
      <c r="D10" s="48">
        <v>97.165999999999997</v>
      </c>
    </row>
    <row r="11" spans="1:4" ht="13.5" customHeight="1" x14ac:dyDescent="0.2">
      <c r="B11" s="54" t="s">
        <v>193</v>
      </c>
      <c r="C11" s="55">
        <v>105.495</v>
      </c>
      <c r="D11" s="48">
        <v>105.495</v>
      </c>
    </row>
    <row r="12" spans="1:4" ht="13.5" customHeight="1" x14ac:dyDescent="0.2">
      <c r="B12" s="54" t="s">
        <v>194</v>
      </c>
      <c r="C12" s="55">
        <v>648.6</v>
      </c>
      <c r="D12" s="48">
        <v>648.6</v>
      </c>
    </row>
    <row r="13" spans="1:4" ht="13.5" customHeight="1" x14ac:dyDescent="0.2">
      <c r="B13" s="56" t="s">
        <v>195</v>
      </c>
      <c r="C13" s="57">
        <v>99.447000000000003</v>
      </c>
      <c r="D13" s="48">
        <v>97.140243588421072</v>
      </c>
    </row>
    <row r="14" spans="1:4" ht="13.5" customHeight="1" x14ac:dyDescent="0.2">
      <c r="B14" s="58" t="s">
        <v>196</v>
      </c>
      <c r="C14" s="57">
        <v>185.56200000000001</v>
      </c>
      <c r="D14" s="48">
        <v>181.25773407699168</v>
      </c>
    </row>
    <row r="15" spans="1:4" ht="13.5" customHeight="1" x14ac:dyDescent="0.2">
      <c r="B15" s="58" t="s">
        <v>197</v>
      </c>
      <c r="C15" s="57">
        <v>23.867000000000001</v>
      </c>
      <c r="D15" s="48">
        <v>23.313384956055444</v>
      </c>
    </row>
    <row r="16" spans="1:4" ht="13.5" customHeight="1" x14ac:dyDescent="0.2">
      <c r="B16" s="58" t="s">
        <v>198</v>
      </c>
      <c r="C16" s="57">
        <v>258.26100000000002</v>
      </c>
      <c r="D16" s="48">
        <v>252.27041991602778</v>
      </c>
    </row>
    <row r="17" spans="2:4" ht="13.5" customHeight="1" x14ac:dyDescent="0.2">
      <c r="B17" s="58" t="s">
        <v>199</v>
      </c>
      <c r="C17" s="57">
        <v>31.958999999999946</v>
      </c>
      <c r="D17" s="48">
        <v>31.217684242283262</v>
      </c>
    </row>
    <row r="18" spans="2:4" ht="13.5" customHeight="1" x14ac:dyDescent="0.2">
      <c r="B18" s="58" t="s">
        <v>200</v>
      </c>
      <c r="C18" s="59">
        <v>609.27499999999998</v>
      </c>
      <c r="D18" s="60">
        <v>595.14235635398995</v>
      </c>
    </row>
    <row r="19" spans="2:4" ht="13.5" customHeight="1" x14ac:dyDescent="0.2">
      <c r="B19" s="61" t="s">
        <v>201</v>
      </c>
      <c r="C19" s="62">
        <v>15657</v>
      </c>
      <c r="D19" s="63">
        <v>15293.82277860477</v>
      </c>
    </row>
    <row r="20" spans="2:4" ht="13.5" customHeight="1" x14ac:dyDescent="0.2">
      <c r="B20" s="64" t="s">
        <v>202</v>
      </c>
      <c r="C20" s="65"/>
      <c r="D20" s="48"/>
    </row>
    <row r="21" spans="2:4" ht="13.5" customHeight="1" x14ac:dyDescent="0.2">
      <c r="B21" s="66" t="s">
        <v>203</v>
      </c>
      <c r="C21" s="67">
        <v>817.59999999999991</v>
      </c>
      <c r="D21" s="68">
        <v>798.63508359118987</v>
      </c>
    </row>
    <row r="22" spans="2:4" ht="13.5" customHeight="1" x14ac:dyDescent="0.2">
      <c r="B22" s="69" t="s">
        <v>204</v>
      </c>
      <c r="C22" s="70">
        <v>113.8</v>
      </c>
      <c r="D22" s="71">
        <v>111.16031373859761</v>
      </c>
    </row>
    <row r="23" spans="2:4" ht="13.5" customHeight="1" x14ac:dyDescent="0.2">
      <c r="B23" s="72" t="s">
        <v>205</v>
      </c>
      <c r="C23" s="73">
        <v>703.8</v>
      </c>
      <c r="D23" s="51">
        <v>687.4747698525922</v>
      </c>
    </row>
    <row r="24" spans="2:4" ht="13.5" customHeight="1" x14ac:dyDescent="0.2">
      <c r="B24" s="44" t="s">
        <v>206</v>
      </c>
      <c r="C24" s="47"/>
      <c r="D24" s="48"/>
    </row>
    <row r="25" spans="2:4" ht="13.5" customHeight="1" x14ac:dyDescent="0.2">
      <c r="B25" s="74" t="s">
        <v>188</v>
      </c>
      <c r="C25" s="47">
        <v>15657</v>
      </c>
      <c r="D25" s="48">
        <v>15293.82277860477</v>
      </c>
    </row>
    <row r="26" spans="2:4" ht="13.5" customHeight="1" thickBot="1" x14ac:dyDescent="0.25">
      <c r="B26" s="75" t="s">
        <v>205</v>
      </c>
      <c r="C26" s="47">
        <v>703.8</v>
      </c>
      <c r="D26" s="48">
        <v>687.4747698525922</v>
      </c>
    </row>
    <row r="27" spans="2:4" ht="15" customHeight="1" thickBot="1" x14ac:dyDescent="0.25">
      <c r="B27" s="76" t="s">
        <v>207</v>
      </c>
      <c r="C27" s="77">
        <v>16360.8</v>
      </c>
      <c r="D27" s="78">
        <v>15981.297548457362</v>
      </c>
    </row>
    <row r="28" spans="2:4" ht="18" customHeight="1" x14ac:dyDescent="0.2">
      <c r="B28" s="79" t="s">
        <v>185</v>
      </c>
      <c r="C28" s="80"/>
    </row>
  </sheetData>
  <mergeCells count="1">
    <mergeCell ref="C4:D4"/>
  </mergeCells>
  <hyperlinks>
    <hyperlink ref="A1" location="Index!A1" display="Return to Index" xr:uid="{7D9AF0ED-CEC2-4C9E-B59B-77BE976993E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307C-7D91-4892-A9BC-37830EBB5994}">
  <dimension ref="A1:D21"/>
  <sheetViews>
    <sheetView showGridLines="0" workbookViewId="0"/>
  </sheetViews>
  <sheetFormatPr defaultRowHeight="14.25" x14ac:dyDescent="0.2"/>
  <cols>
    <col min="1" max="1" width="9.140625" style="3"/>
    <col min="2" max="2" width="56.5703125" style="3" customWidth="1"/>
    <col min="3" max="4" width="14.28515625" style="3" customWidth="1"/>
    <col min="5" max="16384" width="9.140625" style="3"/>
  </cols>
  <sheetData>
    <row r="1" spans="1:4" x14ac:dyDescent="0.2">
      <c r="A1" s="2" t="s">
        <v>50</v>
      </c>
    </row>
    <row r="3" spans="1:4" ht="15.75" thickBot="1" x14ac:dyDescent="0.3">
      <c r="B3" s="1" t="s">
        <v>134</v>
      </c>
    </row>
    <row r="4" spans="1:4" x14ac:dyDescent="0.2">
      <c r="B4" s="40" t="s">
        <v>59</v>
      </c>
      <c r="C4" s="514" t="s">
        <v>71</v>
      </c>
      <c r="D4" s="514"/>
    </row>
    <row r="5" spans="1:4" ht="15" customHeight="1" thickBot="1" x14ac:dyDescent="0.25">
      <c r="B5" s="41"/>
      <c r="C5" s="42" t="s">
        <v>208</v>
      </c>
      <c r="D5" s="42" t="s">
        <v>187</v>
      </c>
    </row>
    <row r="6" spans="1:4" ht="13.5" customHeight="1" x14ac:dyDescent="0.2">
      <c r="B6" s="81" t="s">
        <v>209</v>
      </c>
      <c r="C6" s="82"/>
    </row>
    <row r="7" spans="1:4" ht="13.5" customHeight="1" x14ac:dyDescent="0.2">
      <c r="B7" s="83" t="s">
        <v>210</v>
      </c>
      <c r="C7" s="55">
        <v>14370.335860995943</v>
      </c>
      <c r="D7" s="48">
        <v>14037.003891364933</v>
      </c>
    </row>
    <row r="8" spans="1:4" ht="13.5" customHeight="1" x14ac:dyDescent="0.2">
      <c r="B8" s="83" t="s">
        <v>211</v>
      </c>
      <c r="C8" s="55">
        <v>600.9315593835978</v>
      </c>
      <c r="D8" s="48">
        <v>586.99244882693711</v>
      </c>
    </row>
    <row r="9" spans="1:4" ht="13.5" customHeight="1" x14ac:dyDescent="0.2">
      <c r="B9" s="84" t="s">
        <v>212</v>
      </c>
      <c r="C9" s="55"/>
      <c r="D9" s="48"/>
    </row>
    <row r="10" spans="1:4" ht="13.5" customHeight="1" x14ac:dyDescent="0.2">
      <c r="B10" s="85" t="s">
        <v>210</v>
      </c>
      <c r="C10" s="57">
        <v>406.21235149874082</v>
      </c>
      <c r="D10" s="48">
        <v>396.78991596742992</v>
      </c>
    </row>
    <row r="11" spans="1:4" ht="13.5" customHeight="1" x14ac:dyDescent="0.2">
      <c r="B11" s="85" t="s">
        <v>211</v>
      </c>
      <c r="C11" s="57">
        <v>668.65700000000004</v>
      </c>
      <c r="D11" s="48">
        <v>653.14694115561929</v>
      </c>
    </row>
    <row r="12" spans="1:4" ht="13.5" customHeight="1" x14ac:dyDescent="0.2">
      <c r="B12" s="86" t="s">
        <v>201</v>
      </c>
      <c r="C12" s="62">
        <v>16046.136771878282</v>
      </c>
      <c r="D12" s="87">
        <v>15673.93319731492</v>
      </c>
    </row>
    <row r="13" spans="1:4" ht="13.5" customHeight="1" x14ac:dyDescent="0.2">
      <c r="B13" s="88" t="s">
        <v>202</v>
      </c>
      <c r="C13" s="65"/>
      <c r="D13" s="48"/>
    </row>
    <row r="14" spans="1:4" ht="13.5" customHeight="1" x14ac:dyDescent="0.2">
      <c r="B14" s="66" t="s">
        <v>203</v>
      </c>
      <c r="C14" s="67">
        <v>854.61</v>
      </c>
      <c r="D14" s="48">
        <v>834.7866056603068</v>
      </c>
    </row>
    <row r="15" spans="1:4" ht="13.5" customHeight="1" x14ac:dyDescent="0.2">
      <c r="B15" s="89" t="s">
        <v>204</v>
      </c>
      <c r="C15" s="70">
        <v>122.30800000000001</v>
      </c>
      <c r="D15" s="48">
        <v>119.47096355659401</v>
      </c>
    </row>
    <row r="16" spans="1:4" ht="13.5" customHeight="1" x14ac:dyDescent="0.2">
      <c r="B16" s="72" t="s">
        <v>205</v>
      </c>
      <c r="C16" s="90">
        <v>732.30200000000002</v>
      </c>
      <c r="D16" s="87">
        <v>715.31564210371278</v>
      </c>
    </row>
    <row r="17" spans="2:4" ht="13.5" customHeight="1" x14ac:dyDescent="0.2">
      <c r="B17" s="91" t="s">
        <v>206</v>
      </c>
      <c r="C17" s="47"/>
      <c r="D17" s="48"/>
    </row>
    <row r="18" spans="2:4" ht="13.5" customHeight="1" x14ac:dyDescent="0.2">
      <c r="B18" s="92" t="s">
        <v>188</v>
      </c>
      <c r="C18" s="47">
        <v>16046.136771878282</v>
      </c>
      <c r="D18" s="48">
        <v>15673.93319731492</v>
      </c>
    </row>
    <row r="19" spans="2:4" ht="13.5" customHeight="1" thickBot="1" x14ac:dyDescent="0.25">
      <c r="B19" s="75" t="s">
        <v>205</v>
      </c>
      <c r="C19" s="47">
        <v>732.30200000000002</v>
      </c>
      <c r="D19" s="48">
        <v>715.31564210371278</v>
      </c>
    </row>
    <row r="20" spans="2:4" ht="15" customHeight="1" thickBot="1" x14ac:dyDescent="0.25">
      <c r="B20" s="93" t="s">
        <v>207</v>
      </c>
      <c r="C20" s="77">
        <v>16778.438771878282</v>
      </c>
      <c r="D20" s="94">
        <v>16389.248839418633</v>
      </c>
    </row>
    <row r="21" spans="2:4" ht="18" customHeight="1" x14ac:dyDescent="0.2">
      <c r="B21" s="79" t="s">
        <v>213</v>
      </c>
      <c r="C21" s="80"/>
    </row>
  </sheetData>
  <mergeCells count="1">
    <mergeCell ref="C4:D4"/>
  </mergeCells>
  <hyperlinks>
    <hyperlink ref="A1" location="Index!A1" display="Return to Index" xr:uid="{B69C26E7-C7E3-4240-B4D5-372CC97549D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151fac-9fcf-474c-8c03-e664bba15fa0">
      <Terms xmlns="http://schemas.microsoft.com/office/infopath/2007/PartnerControls"/>
    </lcf76f155ced4ddcb4097134ff3c332f>
    <TaxCatchAll xmlns="cdd8502d-ddda-47d3-bc10-7dfd02b2a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386AFD53ED0458ABABB8168DEAD56" ma:contentTypeVersion="15" ma:contentTypeDescription="Create a new document." ma:contentTypeScope="" ma:versionID="852ac0a3a7e419e6c05b1f70430edb05">
  <xsd:schema xmlns:xsd="http://www.w3.org/2001/XMLSchema" xmlns:xs="http://www.w3.org/2001/XMLSchema" xmlns:p="http://schemas.microsoft.com/office/2006/metadata/properties" xmlns:ns2="e7151fac-9fcf-474c-8c03-e664bba15fa0" xmlns:ns3="cdd8502d-ddda-47d3-bc10-7dfd02b2ac59" targetNamespace="http://schemas.microsoft.com/office/2006/metadata/properties" ma:root="true" ma:fieldsID="895a1142cb7d27182c593697f1697563" ns2:_="" ns3:_="">
    <xsd:import namespace="e7151fac-9fcf-474c-8c03-e664bba15fa0"/>
    <xsd:import namespace="cdd8502d-ddda-47d3-bc10-7dfd02b2a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51fac-9fcf-474c-8c03-e664bba15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15b542-c3bb-4fe8-b389-dcfcef2f2a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d8502d-ddda-47d3-bc10-7dfd02b2a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3df696d-eb55-4f6d-8b72-cd850630cac4}" ma:internalName="TaxCatchAll" ma:showField="CatchAllData" ma:web="cdd8502d-ddda-47d3-bc10-7dfd02b2a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92819-D0E7-439B-9B4C-B99EA17BE29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cdd8502d-ddda-47d3-bc10-7dfd02b2ac59"/>
    <ds:schemaRef ds:uri="e7151fac-9fcf-474c-8c03-e664bba15f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895A2E-70FC-4706-AE4B-346665D7E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59D8D8-3D81-4DD4-A111-61F401478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51fac-9fcf-474c-8c03-e664bba15fa0"/>
    <ds:schemaRef ds:uri="cdd8502d-ddda-47d3-bc10-7dfd02b2a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Index</vt:lpstr>
      <vt:lpstr>T1.1</vt:lpstr>
      <vt:lpstr>C1.1</vt:lpstr>
      <vt:lpstr>C1.2</vt:lpstr>
      <vt:lpstr>C1.3</vt:lpstr>
      <vt:lpstr>C2.1</vt:lpstr>
      <vt:lpstr>C2.2</vt:lpstr>
      <vt:lpstr>T2.1</vt:lpstr>
      <vt:lpstr>T2.2</vt:lpstr>
      <vt:lpstr>T3.1</vt:lpstr>
      <vt:lpstr>T3.2</vt:lpstr>
      <vt:lpstr>T3.3</vt:lpstr>
      <vt:lpstr>T4.1</vt:lpstr>
      <vt:lpstr>C4.1</vt:lpstr>
      <vt:lpstr>T4.2</vt:lpstr>
      <vt:lpstr>C4.2</vt:lpstr>
      <vt:lpstr>T4.3</vt:lpstr>
      <vt:lpstr>T4.4</vt:lpstr>
      <vt:lpstr>T4.5</vt:lpstr>
      <vt:lpstr>T4.6</vt:lpstr>
      <vt:lpstr>T4.7</vt:lpstr>
      <vt:lpstr>C4.3</vt:lpstr>
      <vt:lpstr>C4.3a</vt:lpstr>
      <vt:lpstr>T4.8</vt:lpstr>
      <vt:lpstr>T4.9</vt:lpstr>
      <vt:lpstr>T4.10</vt:lpstr>
      <vt:lpstr>C4.4</vt:lpstr>
      <vt:lpstr>T4.11</vt:lpstr>
      <vt:lpstr>T4.12</vt:lpstr>
      <vt:lpstr>T4.13</vt:lpstr>
      <vt:lpstr>T4.14</vt:lpstr>
      <vt:lpstr>C5.1</vt:lpstr>
      <vt:lpstr>C5.2</vt:lpstr>
      <vt:lpstr>C5.3</vt:lpstr>
      <vt:lpstr>C5.4</vt:lpstr>
      <vt:lpstr>T AB</vt:lpstr>
      <vt:lpstr>T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McIlhatton, Julie</dc:creator>
  <cp:lastModifiedBy>Pidgeon, Colin</cp:lastModifiedBy>
  <dcterms:created xsi:type="dcterms:W3CDTF">2025-03-10T10:32:52Z</dcterms:created>
  <dcterms:modified xsi:type="dcterms:W3CDTF">2025-03-12T09:11:12Z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0x01010059F386AFD53ED0458ABABB8168DEAD56</vt:lpwstr>
  </property>
  <property fmtid="{D5CDD505-2E9C-101B-9397-08002B2CF9AE}" pid="3" name="MediaServiceImageTags">
    <vt:lpwstr/>
  </property>
</Properties>
</file>